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05"/>
  <workbookPr/>
  <mc:AlternateContent xmlns:mc="http://schemas.openxmlformats.org/markup-compatibility/2006">
    <mc:Choice Requires="x15">
      <x15ac:absPath xmlns:x15ac="http://schemas.microsoft.com/office/spreadsheetml/2010/11/ac" url="C:\Users\SvitKunaver\Desktop\ABCD\AB\"/>
    </mc:Choice>
  </mc:AlternateContent>
  <xr:revisionPtr revIDLastSave="0" documentId="8_{DB206CA4-03C2-4A68-A251-895CC102B7B5}" xr6:coauthVersionLast="47" xr6:coauthVersionMax="47" xr10:uidLastSave="{00000000-0000-0000-0000-000000000000}"/>
  <bookViews>
    <workbookView xWindow="3270" yWindow="1650" windowWidth="29690" windowHeight="16510" xr2:uid="{00000000-000D-0000-FFFF-FFFF00000000}"/>
  </bookViews>
  <sheets>
    <sheet name="PREDLOGA A" sheetId="3" r:id="rId1"/>
    <sheet name="PREDLOGA B" sheetId="4" r:id="rId2"/>
  </sheets>
  <externalReferences>
    <externalReference r:id="rId3"/>
    <externalReference r:id="rId4"/>
    <externalReference r:id="rId5"/>
  </externalReferences>
  <definedNames>
    <definedName name="Hierarchy_104">[1]CRT_Filters!$Q$1:$Q$6</definedName>
    <definedName name="Hierarchy_106">[1]CRT_Filters!$R$1:$R$5</definedName>
    <definedName name="Hierarchy_108">[1]CRT_Filters!$S$1:$S$6</definedName>
    <definedName name="Hierarchy_11">[1]CRT_Filters!$DB$1:$DB$2</definedName>
    <definedName name="Hierarchy_110">[1]CRT_Filters!$ES$1:$ES$3</definedName>
    <definedName name="Hierarchy_111">[1]CRT_Filters!$ET$1:$ET$3</definedName>
    <definedName name="Hierarchy_112">[1]CRT_Filters!$EU$1:$EU$3</definedName>
    <definedName name="Hierarchy_113">[1]CRT_Filters!$EV$1:$EV$4</definedName>
    <definedName name="Hierarchy_115">[1]CRT_Filters!$EW$1:$EW$4</definedName>
    <definedName name="Hierarchy_117">[1]CRT_Filters!$EX$1:$EX$4</definedName>
    <definedName name="Hierarchy_119">[1]CRT_Filters!$EY$1:$EY$4</definedName>
    <definedName name="Hierarchy_128">[1]CRT_Filters!$J$1:$J$4</definedName>
    <definedName name="Hierarchy_130">[1]CRT_Filters!$M$1:$M$4</definedName>
    <definedName name="Hierarchy_132">[1]CRT_Filters!$DM$1:$DM$3</definedName>
    <definedName name="Hierarchy_134">[1]CRT_Filters!$ED$1:$ED$4</definedName>
    <definedName name="Hierarchy_135">[1]CRT_Filters!$EI$1:$EI$4</definedName>
    <definedName name="Hierarchy_136">[1]CRT_Filters!$EQ$1:$EQ$3</definedName>
    <definedName name="Hierarchy_137">[1]CRT_Filters!$ER$1:$ER$3</definedName>
    <definedName name="Hierarchy_143">[1]CRT_Filters!$K$1:$K$3</definedName>
    <definedName name="Hierarchy_144">[1]CRT_Filters!$L$1:$L$3</definedName>
    <definedName name="Hierarchy_15">[2]CRT_Filters!$D$1:$D$2</definedName>
    <definedName name="Hierarchy_159">[1]CRT_Filters!$N$1:$N$5</definedName>
    <definedName name="Hierarchy_163">[1]CRT_Filters!$EN$1:$EN$3</definedName>
    <definedName name="Hierarchy_164">[1]CRT_Filters!$DT$1:$DT$3</definedName>
    <definedName name="Hierarchy_167">[1]CRT_Filters!$DU$1:$DU$3</definedName>
    <definedName name="Hierarchy_168">[1]CRT_Filters!$DX$1:$DX$6</definedName>
    <definedName name="Hierarchy_171">[1]CRT_Filters!$DY$1:$DY$5</definedName>
    <definedName name="Hierarchy_185">[1]CRT_Filters!$DA$1:$DA$2</definedName>
    <definedName name="Hierarchy_186">[1]CRT_Filters!$DJ$1:$DJ$2</definedName>
    <definedName name="Hierarchy_19">[1]CRT_Filters!$DC$1:$DC$3</definedName>
    <definedName name="Hierarchy_194">[1]CRT_Filters!$U$1:$U$185</definedName>
    <definedName name="Hierarchy_197">[1]CRT_Filters!$CJ$1:$CJ$2</definedName>
    <definedName name="Hierarchy_198">[1]CRT_Filters!$E$1:$E$185</definedName>
    <definedName name="Hierarchy_20">[1]CRT_Filters!$DD$1:$DD$2</definedName>
    <definedName name="Hierarchy_21">[1]CRT_Filters!$DG$1:$DG$2</definedName>
    <definedName name="Hierarchy_22">[1]CRT_Filters!$DH$1:$DH$2</definedName>
    <definedName name="Hierarchy_223">[1]CRT_Filters!$BO$1:$BO$250</definedName>
    <definedName name="Hierarchy_226">[1]CRT_Filters!$BN$1:$BN$252</definedName>
    <definedName name="Hierarchy_23">[1]CRT_Filters!$DI$1:$DI$2</definedName>
    <definedName name="Hierarchy_248">[1]CRT_Filters!$CI$1:$CI$253</definedName>
    <definedName name="Hierarchy_25">[1]CRT_Filters!$CX$1:$CX$3</definedName>
    <definedName name="Hierarchy_253">[1]CRT_Filters!$CZ$1:$CZ$185</definedName>
    <definedName name="Hierarchy_257">[1]CRT_Filters!$BU$1:$BU$3</definedName>
    <definedName name="Hierarchy_27">[1]CRT_Filters!$CW$1:$CW$2</definedName>
    <definedName name="Hierarchy_272">[1]CRT_Filters!$BJ$1:$BJ$3</definedName>
    <definedName name="Hierarchy_275">[1]CRT_Filters!$BL$1:$BL$4</definedName>
    <definedName name="Hierarchy_28">[1]CRT_Filters!$G$1:$G$2</definedName>
    <definedName name="Hierarchy_281">[1]CRT_Filters!$BK$1:$BK$4</definedName>
    <definedName name="Hierarchy_283">[1]CRT_Filters!$BB$1:$BB$13</definedName>
    <definedName name="Hierarchy_284">[1]CRT_Filters!$BD$1:$BD$17</definedName>
    <definedName name="Hierarchy_301">[1]CRT_Filters!$BI$1:$BI$5</definedName>
    <definedName name="Hierarchy_303">[1]CRT_Filters!$AT$1:$AT$9</definedName>
    <definedName name="Hierarchy_305">[1]CRT_Filters!$CO$1:$CO$37</definedName>
    <definedName name="Hierarchy_33">[1]CRT_Filters!$F$1:$F$2</definedName>
    <definedName name="Hierarchy_338">[1]CRT_Filters!$CH$1:$CH$18</definedName>
    <definedName name="Hierarchy_34">[2]CRT_Filters!$AX$1:$AX$4</definedName>
    <definedName name="Hierarchy_340">[1]CRT_Filters!$BS$1:$BS$16</definedName>
    <definedName name="Hierarchy_362">[1]CRT_Filters!$CK$1:$CK$15</definedName>
    <definedName name="Hierarchy_366">[1]CRT_Filters!$BM$1:$BM$997</definedName>
    <definedName name="Hierarchy_38">[1]CRT_Filters!$AD$1:$AD$8</definedName>
    <definedName name="Hierarchy_389">[1]CRT_Filters!$DF$1:$DF$2</definedName>
    <definedName name="Hierarchy_391">[1]CRT_Filters!$CV$1:$CV$2</definedName>
    <definedName name="Hierarchy_394">[1]CRT_Filters!$A$1:$A$3</definedName>
    <definedName name="Hierarchy_397">[1]CRT_Filters!$DE$1:$DE$2</definedName>
    <definedName name="Hierarchy_40">[1]CRT_Filters!$BE$1:$BE$2</definedName>
    <definedName name="Hierarchy_400">[1]CRT_Filters!$CL$1:$CL$2</definedName>
    <definedName name="Hierarchy_404">[1]CRT_Filters!$I$1:$I$3</definedName>
    <definedName name="Hierarchy_407">[1]CRT_Filters!$BR$1:$BR$6</definedName>
    <definedName name="Hierarchy_411">[1]CRT_Filters!$CU$1:$CU$3</definedName>
    <definedName name="Hierarchy_420">[1]CRT_Filters!$C$1:$C$3</definedName>
    <definedName name="Hierarchy_443">[1]CRT_Filters!$CY$1:$CY$3</definedName>
    <definedName name="Hierarchy_45">[1]CRT_Filters!$CM$1:$CM$5</definedName>
    <definedName name="Hierarchy_453">[1]CRT_Filters!$AR$1:$AR$5</definedName>
    <definedName name="Hierarchy_505">[1]CRT_Filters!$BP$1:$BP$6</definedName>
    <definedName name="Hierarchy_56">[1]CRT_Filters!$EO$1:$EO$2</definedName>
    <definedName name="Hierarchy_57">[1]CRT_Filters!$DK$1</definedName>
    <definedName name="Hierarchy_63">[1]CRT_Filters!$O$1:$O$4</definedName>
    <definedName name="Hierarchy_64">[1]CRT_Filters!$P$1:$P$4</definedName>
    <definedName name="Hierarchy_69">[1]CRT_Filters!$DL$1:$DL$3</definedName>
    <definedName name="Hierarchy_70">[1]CRT_Filters!$EA$1:$EA$2</definedName>
    <definedName name="Hierarchy_73">[1]CRT_Filters!$DN$1:$DN$3</definedName>
    <definedName name="Hierarchy_75">[1]CRT_Filters!$DO$1:$DO$3</definedName>
    <definedName name="Hierarchy_76">[1]CRT_Filters!$DW$1:$DW$4</definedName>
    <definedName name="Hierarchy_8">[1]CRT_Filters!$BC$1:$BC$3</definedName>
    <definedName name="Hierarchy_80">[1]CRT_Filters!$DV$1:$DV$4</definedName>
    <definedName name="Hierarchy_81">[1]CRT_Filters!$DZ$1:$DZ$5</definedName>
    <definedName name="Hierarchy_83">[1]CRT_Filters!$EF$1:$EF$3</definedName>
    <definedName name="Hierarchy_84">[1]CRT_Filters!$EE$1:$EE$4</definedName>
    <definedName name="Hierarchy_85">[1]CRT_Filters!$EK$1:$EK$3</definedName>
    <definedName name="Hierarchy_86">[1]CRT_Filters!$EJ$1:$EJ$4</definedName>
    <definedName name="Hierarchy_87">[1]CRT_Filters!$DP$1:$DP$3</definedName>
    <definedName name="Hierarchy_88">[1]CRT_Filters!$DQ$1:$DQ$3</definedName>
    <definedName name="Hierarchy_89">[1]CRT_Filters!$DR$1:$DR$3</definedName>
    <definedName name="Hierarchy_90">[1]CRT_Filters!$DS$1:$DS$3</definedName>
    <definedName name="Hierarchy_92">[1]CRT_Filters!$EB$1:$EB$5</definedName>
    <definedName name="Hierarchy_93">[1]CRT_Filters!$EC$1:$EC$4</definedName>
    <definedName name="Hierarchy_94">[1]CRT_Filters!$EG$1:$EG$3</definedName>
    <definedName name="Hierarchy_95">[1]CRT_Filters!$EH$1:$EH$3</definedName>
    <definedName name="Hierarchy_96">[1]CRT_Filters!$EL$1:$EL$3</definedName>
    <definedName name="Hierarchy_98">[1]CRT_Filters!$EM$1:$EM$3</definedName>
    <definedName name="Hierarchy_99">[1]CRT_Filters!$EP$1:$EP$3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1" i="4" l="1"/>
  <c r="M40" i="4"/>
  <c r="M36" i="4"/>
  <c r="M35" i="4"/>
  <c r="R45" i="3"/>
  <c r="R46" i="3"/>
  <c r="R47" i="3"/>
  <c r="R48" i="3"/>
  <c r="R49" i="3"/>
  <c r="R50" i="3"/>
  <c r="R51" i="3"/>
  <c r="R52" i="3"/>
  <c r="R53" i="3"/>
  <c r="R54" i="3"/>
  <c r="R55" i="3"/>
  <c r="R44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22" i="3"/>
  <c r="M57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2" i="3"/>
  <c r="H57" i="3"/>
  <c r="H55" i="3"/>
  <c r="H54" i="3"/>
  <c r="H53" i="3"/>
  <c r="H52" i="3"/>
  <c r="H51" i="3"/>
  <c r="H50" i="3"/>
  <c r="H49" i="3"/>
  <c r="H48" i="3"/>
  <c r="H47" i="3"/>
  <c r="H46" i="3"/>
  <c r="H45" i="3"/>
  <c r="H44" i="3"/>
  <c r="C10" i="3"/>
</calcChain>
</file>

<file path=xl/sharedStrings.xml><?xml version="1.0" encoding="utf-8"?>
<sst xmlns="http://schemas.openxmlformats.org/spreadsheetml/2006/main" count="567" uniqueCount="262">
  <si>
    <t>PREDLOGA  A  ZA  RAZKRITJE  SKUPNIH STATISTIČNIH  PODATKOV ZA  ZAVAROVALNICE  IN POZAVAROVALNICE,  KI SE NADZORUJEJO  V SKLADU Z  DIREKTIVO 2009/138/ES</t>
  </si>
  <si>
    <t>Številka celice</t>
  </si>
  <si>
    <t>Postavka</t>
  </si>
  <si>
    <t>Vse zavarovalnice  in pozavarovalnice</t>
  </si>
  <si>
    <t>Življenjske zavarovalnice*</t>
  </si>
  <si>
    <t>Neživljenjske zavarovalnice</t>
  </si>
  <si>
    <t>Zavarovalnice, ki hkrati opravljajo dejavnosti življenjskega in neživljenjskega zavarovanja</t>
  </si>
  <si>
    <t>Pozavarovalnice</t>
  </si>
  <si>
    <t>Vse zavarovalnice in pozavarovalnice</t>
  </si>
  <si>
    <t>Neživljenjske zavarovalnice**</t>
  </si>
  <si>
    <t>VRSTE PODJETIJ</t>
  </si>
  <si>
    <t>AS1a</t>
  </si>
  <si>
    <t>Število zavarovalnic in pozavarovalnic</t>
  </si>
  <si>
    <t>AS1b</t>
  </si>
  <si>
    <t>Število podružnic, kot so opredeljene v členu 13(11) Direktive 2009/138/ES, s sedežem v državi članici nadzornega organa</t>
  </si>
  <si>
    <t>AS1c</t>
  </si>
  <si>
    <t>Število podružnic, kot so opredeljene v členu 162(3) Direktive 2009/138/ES, s sedežem v državi članici nadzornega organa</t>
  </si>
  <si>
    <t>AS2</t>
  </si>
  <si>
    <t>Število podružnic zavarovalnic in pozavarovalnic Unije s sedežem v državi članici nadzornega organa, ki izvajajo relevantne poslovne dejavnosti v eni ali več drugih državah članicah</t>
  </si>
  <si>
    <t>AS3</t>
  </si>
  <si>
    <t>Število zavarovalnic s sedežem v državi članici nadzornega organa, ki poslujejo v drugih državah članicah na podlagi načela svobode opravljanja storitev</t>
  </si>
  <si>
    <t>ni relevantno</t>
  </si>
  <si>
    <t>AS4a</t>
  </si>
  <si>
    <t>Število zavarovalnic s sedežem v drugih državah članicah, ki so uradno sporočile, da nameravajo poslovati v državi članici nadzornega organa na podlagi načela svobode opravljanja storitev</t>
  </si>
  <si>
    <t>ni podatka</t>
  </si>
  <si>
    <t>AS4b</t>
  </si>
  <si>
    <t>Število zavarovalnic s sedežem v drugih državah članicah, ki dejansko poslujejo v državi članici nadzornega organa na podlagi načela svobode opravljanja storitev</t>
  </si>
  <si>
    <t>AS5</t>
  </si>
  <si>
    <t>Število zavarovalnic in pozavarovalnic, ki ne spadajo na področje uporabe Direktive 2009/138/ES</t>
  </si>
  <si>
    <t>AS6</t>
  </si>
  <si>
    <t>Število namenskih družb, ki imajo dovoljenje zavarovalnic in pozavarovalnic v skladu s členom 211 Direktive 2009/138/ES</t>
  </si>
  <si>
    <t>AS7</t>
  </si>
  <si>
    <t>Število zavarovalnic in pozavarovalnic, ki so predmet reorganizacijskih ukrepov ali postopkov prenehanja</t>
  </si>
  <si>
    <t>UPORABA PRILAGODITEV ALI PREHODNIH  UKREPOV S STRANI PODJETIJ</t>
  </si>
  <si>
    <t>AS8</t>
  </si>
  <si>
    <t>Število zavarovalnic in pozavarovalnic ter število njihovih portfeljev, kjer se uporablja uskladitvena prilagoditev iz člena 77b Direktive 2009/138/ES</t>
  </si>
  <si>
    <t>AS9</t>
  </si>
  <si>
    <t>Število zavarovalnic in pozavarovalnic, ki uporabljajo prilagoditev za nestanovitnost iz člena 77d Direktive 2009/138/ES</t>
  </si>
  <si>
    <t>AS10</t>
  </si>
  <si>
    <t>Število zavarovalnic in pozavarovalnic, ki uporabljajo prehodno časovno strukturo netvegane obrestne mere iz člena 308c Direktive 2009/138/ES</t>
  </si>
  <si>
    <t>AS11</t>
  </si>
  <si>
    <t>Število zavarovalnic in pozavarovalnic, ki pri zavarovalno-tehničnih rezervacijah uporabijo prehodni odbitek iz člena 308d Direktive 2009/138/ES</t>
  </si>
  <si>
    <t>ZNESKI SREDSTEV, OBVEZNOSTI  IN LASTNIH  SREDSTEV</t>
  </si>
  <si>
    <t>AS12</t>
  </si>
  <si>
    <t>Skupni znesek sredstev zavarovalnic in pozavarovalnic, vrednotenih v skladu s členom 75 Direktive 2009/138/ES</t>
  </si>
  <si>
    <t>AS12a</t>
  </si>
  <si>
    <t>Neopredmetena sredstva</t>
  </si>
  <si>
    <t>AS12b</t>
  </si>
  <si>
    <t>Odložene terjatve za davek</t>
  </si>
  <si>
    <t>AS12c</t>
  </si>
  <si>
    <t>Presežek iz naslova pokojninskih shem</t>
  </si>
  <si>
    <t>AS12d</t>
  </si>
  <si>
    <t>Opredmetena osnovna sredstva v posesti za lastno uporabo</t>
  </si>
  <si>
    <t>AS12e</t>
  </si>
  <si>
    <t>Naložbe (razen sredstev v posesti v zvezi s pogodbami, vezanimi na enoto premoženja ali na indeks)</t>
  </si>
  <si>
    <t>AS12f</t>
  </si>
  <si>
    <t>Sredstva v posesti v zvezi s pogodbami, vezanimi
na enoto premoženja ali na indeks</t>
  </si>
  <si>
    <t>AS12g</t>
  </si>
  <si>
    <t>Posojila in hipoteke (razen posojil, vezanih na police)</t>
  </si>
  <si>
    <t>AS12h</t>
  </si>
  <si>
    <t>Posojila, vezana na police</t>
  </si>
  <si>
    <t>AS12i</t>
  </si>
  <si>
    <t>Izterljivi zneski iz pozavarovalnih pogodb</t>
  </si>
  <si>
    <t>AS12j</t>
  </si>
  <si>
    <t>Depoziti pri cedentih</t>
  </si>
  <si>
    <t>AS12k</t>
  </si>
  <si>
    <t>Terjatve iz naslova zavarovanj in terjatve do posrednikov</t>
  </si>
  <si>
    <t>AS12l</t>
  </si>
  <si>
    <t>Terjatve iz naslova pozavarovanj</t>
  </si>
  <si>
    <t>AS12m</t>
  </si>
  <si>
    <t>Terjatve (do kupcev, nepovezane z zavarovanjem)</t>
  </si>
  <si>
    <t>AS12n</t>
  </si>
  <si>
    <t>Lastne delnice</t>
  </si>
  <si>
    <t>AS12o</t>
  </si>
  <si>
    <t>Zneski, dolgovani podjetju v zvezi s postavkami lastnih sredstev ali ustanovnim kapitalom, ki je bil vpoklican in še ni vplačan</t>
  </si>
  <si>
    <t>AS12p</t>
  </si>
  <si>
    <t>Denar in denarni ustrezniki</t>
  </si>
  <si>
    <t>AS12q</t>
  </si>
  <si>
    <t>Vsa druga sredstva, ki niso prikazana drugje</t>
  </si>
  <si>
    <t>AS13</t>
  </si>
  <si>
    <t>Skupni znesek obveznosti zavarovalnic in pozavarovalnic, vrednotenih v skladu s členi od 75 do 86 Direktive 2009/138/ES</t>
  </si>
  <si>
    <t>AS13a</t>
  </si>
  <si>
    <t>Zavarovalno-tehnične rezervacije</t>
  </si>
  <si>
    <t>AS13b</t>
  </si>
  <si>
    <t>Druge obveznosti, razen podrejenih obveznosti, ki niso vključene v lastna sredstva</t>
  </si>
  <si>
    <t>AS13c</t>
  </si>
  <si>
    <t>Podrejene obveznosti, ki niso vključene v lastna sredstva</t>
  </si>
  <si>
    <t>AS14a</t>
  </si>
  <si>
    <t>Skupni znesek osnovnih lastnih sredstev</t>
  </si>
  <si>
    <t>AS14aa</t>
  </si>
  <si>
    <t>Od tega podrejene obveznosti</t>
  </si>
  <si>
    <t>AS14b</t>
  </si>
  <si>
    <t>Skupni znesek pomožnih lastnih sredstev</t>
  </si>
  <si>
    <t>AS15</t>
  </si>
  <si>
    <t>Skupni primerni znesek lastnih sredstev za kritje zahtevanega solventnostnega kapitala</t>
  </si>
  <si>
    <t>AS15a</t>
  </si>
  <si>
    <t>Stopnja 1 – neomejena</t>
  </si>
  <si>
    <t>AS15b</t>
  </si>
  <si>
    <t>Stopnja 1 – omejena</t>
  </si>
  <si>
    <t>AS15c</t>
  </si>
  <si>
    <t>Stopnja 2</t>
  </si>
  <si>
    <t>AS15d</t>
  </si>
  <si>
    <t>Stopnja 3</t>
  </si>
  <si>
    <t>AS16</t>
  </si>
  <si>
    <t>Skupni primerni znesek osnovnih lastnih sredstev za kritje zahtevanega minimalnega kapitala</t>
  </si>
  <si>
    <t>AS16a</t>
  </si>
  <si>
    <t>AS16b</t>
  </si>
  <si>
    <t>AS16c</t>
  </si>
  <si>
    <t>REGULATIVNE KAPITALSKE ZAHTEVE – STANDARDNA FORMULA</t>
  </si>
  <si>
    <t>AS17</t>
  </si>
  <si>
    <t>Skupni znesek zahtevanega minimalnega kapitala</t>
  </si>
  <si>
    <t>AS18</t>
  </si>
  <si>
    <t>Skupni znesek zahtevanega solventnostnega kapitala</t>
  </si>
  <si>
    <t>AS19</t>
  </si>
  <si>
    <t>Skupni znesek zahtevanega solventnostnega kapitala, izračunan z uporabo standardne formule po modulu in podmodulu tveganja na razpoložljivi ravni združevanja, izražen kot odstotek skupnega zneska zahtevanega solventnostnega kapitala (1)</t>
  </si>
  <si>
    <t>AS19a</t>
  </si>
  <si>
    <t>Tržno tveganje</t>
  </si>
  <si>
    <t>AS19aa</t>
  </si>
  <si>
    <t>Obrestno tveganje</t>
  </si>
  <si>
    <t>AS19ab</t>
  </si>
  <si>
    <t>Tveganje lastniških vrednostnih papirjev</t>
  </si>
  <si>
    <t>AS19ac</t>
  </si>
  <si>
    <t>Tveganje spremembe cen nepremičnin</t>
  </si>
  <si>
    <t>AS19ad</t>
  </si>
  <si>
    <t>Tveganje razpona</t>
  </si>
  <si>
    <t>AS19ae</t>
  </si>
  <si>
    <t>Koncentracije tržnega tveganja</t>
  </si>
  <si>
    <t>AS19af</t>
  </si>
  <si>
    <t>Valutno tveganje</t>
  </si>
  <si>
    <t>AS19b</t>
  </si>
  <si>
    <t>Tveganje neplačila nasprotne stranke</t>
  </si>
  <si>
    <t>AS19c</t>
  </si>
  <si>
    <t>Tveganje iz pogodb življenjskega zavarovanja</t>
  </si>
  <si>
    <t>AS19ca</t>
  </si>
  <si>
    <t>Tveganje umrljivosti</t>
  </si>
  <si>
    <t>AS19cb</t>
  </si>
  <si>
    <t>Tveganje dolgoživosti</t>
  </si>
  <si>
    <t>AS19cc</t>
  </si>
  <si>
    <t>Tveganje invalidnosti in obolevnosti</t>
  </si>
  <si>
    <t>AS19cd</t>
  </si>
  <si>
    <t>Tveganje predčasne prekinitve</t>
  </si>
  <si>
    <t>AS19ce</t>
  </si>
  <si>
    <t>Tveganja stroškov življenjskega zavarovanja</t>
  </si>
  <si>
    <t>AS19cf</t>
  </si>
  <si>
    <t>Tveganje revizije</t>
  </si>
  <si>
    <t>AS19cg</t>
  </si>
  <si>
    <t>Tveganje katastrofe življenjskega zavarovanja</t>
  </si>
  <si>
    <t>AS19d</t>
  </si>
  <si>
    <t>Tveganje zdravstvenega zavarovanja</t>
  </si>
  <si>
    <t>AS19da</t>
  </si>
  <si>
    <t>Tveganje  SLT zdravstvenih zavarovanj</t>
  </si>
  <si>
    <t>AS19db</t>
  </si>
  <si>
    <t>Tveganje  NSLT zdravstvenih zavarovanj</t>
  </si>
  <si>
    <t>AS19dc</t>
  </si>
  <si>
    <t>Tveganje katastrofe zdravstvenih zavarovanj</t>
  </si>
  <si>
    <t>AS19e</t>
  </si>
  <si>
    <t>Tveganje iz pogodb neživljenjskega zavarovanja</t>
  </si>
  <si>
    <t>AS19ea</t>
  </si>
  <si>
    <t>Tveganje premije in rezervacije neživljenjskega zavarovanja</t>
  </si>
  <si>
    <t>AS19eb</t>
  </si>
  <si>
    <t>Tveganje predčasne prekinitve neživljenjskih zavarovanj</t>
  </si>
  <si>
    <t>AS19ec</t>
  </si>
  <si>
    <t>Tveganje katastrofe neživljenjskih zavarovanj</t>
  </si>
  <si>
    <t>AS19f</t>
  </si>
  <si>
    <t>Tveganje neopredmetenih sredstev</t>
  </si>
  <si>
    <t>AS19g</t>
  </si>
  <si>
    <t>Operativno tveganje</t>
  </si>
  <si>
    <t>AS20</t>
  </si>
  <si>
    <t>Skupni znesek zahtevanega solventnostnega kapitala za podmodule tveganja razpona in koncentracije tržnega tveganja ter za modul tveganja neplačila nasprotne stranke, za katere
je bila v skladu s členom 4 (5) Delegirane uredbe (EU) 2015/35  izvedena ponovna ocena stopenj kreditne kvalitete večjih ali kompleksnejših izpostavljenosti na razpoložljivi ravni združevanja, izražen kot odstotek skupnega zneska zadevnih podmodulov ali modula (kjer se zahtevani solvent­ nostni kapital za kreditno tveganje izračuna z uporabo standardne formule)(1)</t>
  </si>
  <si>
    <t>AS20a</t>
  </si>
  <si>
    <t>AS20b</t>
  </si>
  <si>
    <t>Koncentracija tržnega tveganja</t>
  </si>
  <si>
    <t>AS20c</t>
  </si>
  <si>
    <t>REGULATIVNE KAPITALSKE ZAHTEVE – NOTRANJI MODELI</t>
  </si>
  <si>
    <t>AS21</t>
  </si>
  <si>
    <t>Skupni znesek zahtevanega solventnostnega kapitala, izračunan z uporabo odobrenega delnega notranjega modela na razpoložljivi ravni združevanja, izražen kot odstotek skupnega zneska zahtevanega solventnostnega kapitala</t>
  </si>
  <si>
    <t>AS21a</t>
  </si>
  <si>
    <t>Skupni znesek zahtevanega solventnostnega kapitala, izračunan z uporabo odobrenega delnega notranjega modela, katerega področje uporabe zajema kreditno tveganje tako v tržnem tveganju kot v tveganju neplačila nasprotne stranke, na razpoložljivi ravni združevanja, izražen kot odstotek skupnega zneska zahtevanega solventnostnega kapitala, izračunanega z uporabo delnega notranjega modela</t>
  </si>
  <si>
    <t>AS22a</t>
  </si>
  <si>
    <t>Število zavarovalnic in pozavarovalnic, ki za izračun zahtevanega solventnostnega kapitala uporabljajo odobren popolni notranji model</t>
  </si>
  <si>
    <t>AS22b</t>
  </si>
  <si>
    <t>Število zavarovalnic in pozavarovalnic, ki za izračun zahtevanega solventnostnega kapitala uporabljajo odobren delni notranji model</t>
  </si>
  <si>
    <t>AS22c</t>
  </si>
  <si>
    <t>Število zavarovalnic in pozavarovalnic, ki uporabljajo odobren notranji model, katerega področje uporabe zajema kreditno tveganje tako v tržnem tveganju kot v tveganju neplačila nasprotne stranke</t>
  </si>
  <si>
    <t>REGULATIVNE KAPITALSKE ZAHTEVE – KAPITALSKI PRIBITKI</t>
  </si>
  <si>
    <t>AS23a</t>
  </si>
  <si>
    <t>Število kapitalskih pribitkov</t>
  </si>
  <si>
    <t>AS23b</t>
  </si>
  <si>
    <t>Povprečni kapitalski pribitek na podjetje</t>
  </si>
  <si>
    <t>AS23c</t>
  </si>
  <si>
    <t>Porazdelitev kapitalskih pribitkov v odstotkih zahtevanega solventnostnega kapitala za vse zavarovalnice in pozavarovalnice, ki se nadzorujejo v skladu z Direktivo 2009/138/ES</t>
  </si>
  <si>
    <t>(1) Podatki o zahtevanem solventnostnem kapitalu po modulu in podmodulu tveganja ne vključujejo informacij o podjetjih z omejenimi skladi ali portfelji uskladitvenih prilagoditev, ker so podatki o zahtevanem solventnostnem kapitalu za ta podjetja zaradi narave izračuna na voljo le na ravni subjekta.</t>
  </si>
  <si>
    <t>*Upoštevane so tudi življenjske zavarovalnice, ki imajo poleg dovoljenja za sklepanje življenjskih zavarovanj tudi dovoljenje za sklepanje nezgodnih in/ali zdravstvenih zavarovanj (v skladu z (a) točko 2. odstavka Direktive 2009/138/ES).</t>
  </si>
  <si>
    <t>**Upoštevana je tudi premoženjska zavarovalnica, ki ima poleg dovoljenja za sklepanje nezgodnih in  zdravstvenih zavarovanj tudi dovoljenje za opravljanje dejavnosti življenjskega zavarovanja (v skladu z (b) točko 2. odstavka Direktive 2009/138/ES).</t>
  </si>
  <si>
    <t>PREDLOGA B ZA RAZKRITJE SKUPNIH STATISTIČNIH PODATKOV ZA ZAVAROVALNIŠKE  SKUPINE, KI SE NADOZRUJEJO V SKLADU Z DIREKTIVO 2009/138/ES</t>
  </si>
  <si>
    <t>VRSTA SKUPINE</t>
  </si>
  <si>
    <t>AG24</t>
  </si>
  <si>
    <t>Število zavarovalniških skupin, katerih nadzorni organ je nadzornik skupine, vključno s:</t>
  </si>
  <si>
    <t>AG24a</t>
  </si>
  <si>
    <t>Število hčerinskih zavarovalnic in pozavarovalnic na nacionalni ravni</t>
  </si>
  <si>
    <t>AG24b</t>
  </si>
  <si>
    <t>Število hčerinskih zavarovalnic in pozavarovalnic v drugih državah članicah</t>
  </si>
  <si>
    <t>AG24c</t>
  </si>
  <si>
    <t>Število hčerinskih zavarovalnic in pozavarovalnic v tretjih državah</t>
  </si>
  <si>
    <t>AG24ca</t>
  </si>
  <si>
    <t xml:space="preserve">  Od tega število hčerinskih zavarovalnic in pozavarovalnic v enakovrednih tretjih državah</t>
  </si>
  <si>
    <t>AG24cb</t>
  </si>
  <si>
    <t xml:space="preserve">  Od tega število hčerinskih zavarovalnic in pozavarovalnic v neenakovrednih tretjih državah</t>
  </si>
  <si>
    <t>AG25</t>
  </si>
  <si>
    <t>Število zavarovalniških skupin, katerih nadzorni organ je nadzornik skupine, pri katerih je končna matična zavarovalnica ali pozavarovalnica oziroma zavarovalni holding, ki ima sedež v Uniji, hčerinsko podjetje podjetja, ki ima glavni sedež zunaj Unije</t>
  </si>
  <si>
    <t>AG26</t>
  </si>
  <si>
    <t>Število končnih matičnih zavarovalnic ali pozavarovalnic oziroma zavarovalnih holdingov ali mešanih finančnih holdingov, nad katerimi nadzorni organ izvaja nadzor skupine na nacionalni ravni v skladu s členom 216 Direktive 2009/138/ES, vključno z:</t>
  </si>
  <si>
    <t>AG26a</t>
  </si>
  <si>
    <t xml:space="preserve">  Ime podjetja ali holdinga</t>
  </si>
  <si>
    <t>Zavarovalnica Triglav</t>
  </si>
  <si>
    <t>AG26b</t>
  </si>
  <si>
    <t xml:space="preserve">  Število njegovih hčerinskih zavarovalnic in pozavarovalnic na nacionalni ravni</t>
  </si>
  <si>
    <t>AG26c</t>
  </si>
  <si>
    <t xml:space="preserve">  Število njegovih hčerinskih zavarovalnic in pozavarovalnic v drugih državah članicah</t>
  </si>
  <si>
    <t>AG26d</t>
  </si>
  <si>
    <t xml:space="preserve">  Število njegovih hčerinskih zavarovalnic in pozavarovalnic v tretjih državah</t>
  </si>
  <si>
    <t>AG26da</t>
  </si>
  <si>
    <t xml:space="preserve">    Od tega število njegovih hčerinskih zavarovalnic in pozavarovalnic v enakovrednih tretjih državah</t>
  </si>
  <si>
    <t>AG26db</t>
  </si>
  <si>
    <t xml:space="preserve">    Od tega število njegovih hčerinskih zavarovalnic in pozavarovalnic v neenakovrednih tretjih državah</t>
  </si>
  <si>
    <t>Sava Re</t>
  </si>
  <si>
    <t>PRVA FINANCE družba za poslovne storitve</t>
  </si>
  <si>
    <t>AG27</t>
  </si>
  <si>
    <t>Število končnih matičnih zavarovalnic ali pozavarovalnic oziroma zavarovalnih holdingov, nad katerimi nadzorni organ izvaja nadzor skupine na nacionalni ravni v skladu s členom 216 Direktive 2009/138/ES, kjer je prisotno drugo povezano končno matično podjetje na nacionalni ravni, kot je navedeno v členu 217 Direktive 2009/138/ES</t>
  </si>
  <si>
    <t>AG28</t>
  </si>
  <si>
    <t>Število čezmejnih zavarovalniških skupin, katerih nadzorni organ je nadzornik skupine</t>
  </si>
  <si>
    <t>RAČUNOVODSKA METODA IN LASTNA SREDSTVA SKUPINE</t>
  </si>
  <si>
    <t>AG29</t>
  </si>
  <si>
    <t>Število zavarovalniških skupin, ki imajo dovoljenje za uporabo metode 2 ali kombinacije metod 1 in 2 v skladu s členom 220(2) Direktive 2009/138/ES za izračun solventnosti na ravni skupine</t>
  </si>
  <si>
    <t>AG30</t>
  </si>
  <si>
    <t>Skupni znesek primernih lastnih sredstev skupine za zavarovalniške skupine, katerih nadzorni organ je nadzornik skupine</t>
  </si>
  <si>
    <t>AG30a</t>
  </si>
  <si>
    <t>Skupni znesek primernih lastnih sredstev skupine, izračunan po metodi 1, kot je opredeljena v členu 230(1) Direktive 2009/138/ES, za zavarovalniške skupine, katerih nadzorni organ je nadzornik skupine</t>
  </si>
  <si>
    <t>AG30b</t>
  </si>
  <si>
    <t>Skupni znesek primernih lastnih sredstev skupine, izračunan po metodi 2, kot je opredeljena v členu 233 Direktive 2009/138/ES, za zavarovalniške skupine, katerih nadzorni organ je nadzornik skupine</t>
  </si>
  <si>
    <t>AG30c</t>
  </si>
  <si>
    <t>Skupni znesek primernih lastnih sredstev skupine, izračunan s kombinacijo metod 1 in 2, kot je določeno v členu 220 Direktive 2009/138/ES, za zavarovalniške skupine, katerih nadzorni organ je nadzornik skupine</t>
  </si>
  <si>
    <t>ZAHTEVANI SOLVENTNOSTNI KAPITAL SKUPINE</t>
  </si>
  <si>
    <t>AG31</t>
  </si>
  <si>
    <t>Skupni znesek zahtevanega solventnostnega kapitala skupine za zavarovalniške skupine, katerih nadzorni organ je nadzornik skupine</t>
  </si>
  <si>
    <t>AG31a</t>
  </si>
  <si>
    <t>Skupni znesek zahtevanega solventnostnega kapitala skupine, izračunan po metodi 1, kot je opredeljena v členu 230(1) Direktive 2009/138/ES, za zavarovalniške skupine, katerih nadzorni organ je nadzornik skupine za zahtevani solventnostni kapital skupine</t>
  </si>
  <si>
    <t>AG31b</t>
  </si>
  <si>
    <t>Skupni znesek zahtevanega solventnostnega kapitala skupine, izračunan po metodi 2, kot je opredeljena v členu 233 Direktive 2009/138/ES, za zavarovalniške skupine, katerih nadzorni organ je nadzornik skupine za zahtevani solventnostni kapital skupine</t>
  </si>
  <si>
    <t>AG31c</t>
  </si>
  <si>
    <t>Skupni znesek zahtevanega solventnostnega kapitala skupine, izračunan s kombinacijo metod 1 in 2, za zavarovalniške skupine, katerih nadzorni organ je nadzornik skupine za zahtevani solventnostni kapital skupine</t>
  </si>
  <si>
    <t>NOTRANJI MODELI SKUPINE</t>
  </si>
  <si>
    <t>AG32a</t>
  </si>
  <si>
    <t>Število zavarovalniških skupin, katerih nadzorni organ je nadzornik skupine, ki za izračun zahtevanega solventnostnega kapitala skupine uporabljajo odobren popolni notranji model</t>
  </si>
  <si>
    <t>AG32aa</t>
  </si>
  <si>
    <t>Od tega odobritve v skladu s členom 230 Direktive 2009/138/ES</t>
  </si>
  <si>
    <t>AG32ab</t>
  </si>
  <si>
    <t>Od tega odobritve v skladu s členom 231 Direktive 2009/138/ES</t>
  </si>
  <si>
    <t>AG32b</t>
  </si>
  <si>
    <t>Število zavarovalniških skupin, katerih nadzorni organ je nadzornik skupine, ki za izračun zahtevanega solventnostnega kapitala skupine uporabljajo odobren delni notranji model</t>
  </si>
  <si>
    <t>AG32ba</t>
  </si>
  <si>
    <t>AG32bb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</si>
</sst>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9"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B04F"/>
      </patternFill>
    </fill>
    <fill>
      <patternFill patternType="solid">
        <fgColor rgb="FFC4DFB3"/>
      </patternFill>
    </fill>
    <fill>
      <patternFill patternType="solid">
        <fgColor rgb="FFDADADA"/>
      </patternFill>
    </fill>
    <fill>
      <patternFill patternType="solid">
        <fgColor rgb="FFDADADA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</cellStyleXfs>
  <cellXfs count="113">
    <xf numFmtId="0" fontId="0" fillId="0" borderId="0" xfId="0"/>
    <xf numFmtId="0" fontId="3" fillId="2" borderId="0" xfId="1" applyFont="1" applyFill="1" applyAlignment="1">
      <alignment horizontal="left" vertical="top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top"/>
    </xf>
    <xf numFmtId="0" fontId="4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  <xf numFmtId="0" fontId="3" fillId="2" borderId="1" xfId="1" applyFont="1" applyFill="1" applyBorder="1" applyAlignment="1">
      <alignment horizontal="center" vertical="center" textRotation="90" wrapText="1"/>
    </xf>
    <xf numFmtId="0" fontId="5" fillId="2" borderId="3" xfId="1" applyFont="1" applyFill="1" applyBorder="1" applyAlignment="1">
      <alignment horizontal="center" vertical="center" textRotation="90" wrapText="1"/>
    </xf>
    <xf numFmtId="0" fontId="3" fillId="2" borderId="1" xfId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0" fontId="3" fillId="4" borderId="3" xfId="2" applyNumberFormat="1" applyFont="1" applyFill="1" applyBorder="1" applyAlignment="1">
      <alignment horizontal="center" vertical="center" wrapText="1"/>
    </xf>
    <xf numFmtId="14" fontId="4" fillId="2" borderId="3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 indent="2"/>
    </xf>
    <xf numFmtId="0" fontId="5" fillId="2" borderId="2" xfId="1" applyFont="1" applyFill="1" applyBorder="1" applyAlignment="1">
      <alignment horizontal="left" vertical="top" wrapText="1" indent="2"/>
    </xf>
    <xf numFmtId="0" fontId="3" fillId="2" borderId="2" xfId="1" applyFont="1" applyFill="1" applyBorder="1" applyAlignment="1">
      <alignment horizontal="left" vertical="top" wrapText="1" indent="4"/>
    </xf>
    <xf numFmtId="0" fontId="5" fillId="2" borderId="2" xfId="1" applyFont="1" applyFill="1" applyBorder="1" applyAlignment="1">
      <alignment horizontal="left" vertical="top" wrapText="1" indent="4"/>
    </xf>
    <xf numFmtId="0" fontId="3" fillId="2" borderId="2" xfId="1" applyFont="1" applyFill="1" applyBorder="1" applyAlignment="1">
      <alignment horizontal="left" vertical="center" wrapText="1" indent="2"/>
    </xf>
    <xf numFmtId="0" fontId="3" fillId="0" borderId="0" xfId="1" applyFont="1" applyAlignment="1">
      <alignment horizontal="left" vertical="top"/>
    </xf>
    <xf numFmtId="0" fontId="5" fillId="2" borderId="2" xfId="1" applyFont="1" applyFill="1" applyBorder="1" applyAlignment="1">
      <alignment horizontal="left" vertical="center" wrapText="1"/>
    </xf>
    <xf numFmtId="1" fontId="3" fillId="4" borderId="3" xfId="2" applyNumberFormat="1" applyFont="1" applyFill="1" applyBorder="1" applyAlignment="1">
      <alignment horizontal="center" vertical="center" wrapText="1"/>
    </xf>
    <xf numFmtId="4" fontId="3" fillId="4" borderId="3" xfId="2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7" borderId="3" xfId="1" applyFont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4" fontId="3" fillId="2" borderId="1" xfId="1" applyNumberFormat="1" applyFont="1" applyFill="1" applyBorder="1" applyAlignment="1">
      <alignment horizontal="center" vertical="center"/>
    </xf>
    <xf numFmtId="4" fontId="3" fillId="2" borderId="0" xfId="1" applyNumberFormat="1" applyFont="1" applyFill="1" applyAlignment="1">
      <alignment horizontal="left" vertical="top"/>
    </xf>
    <xf numFmtId="4" fontId="3" fillId="2" borderId="2" xfId="1" applyNumberFormat="1" applyFont="1" applyFill="1" applyBorder="1" applyAlignment="1">
      <alignment horizontal="center" vertical="center" wrapText="1"/>
    </xf>
    <xf numFmtId="14" fontId="3" fillId="2" borderId="3" xfId="1" applyNumberFormat="1" applyFont="1" applyFill="1" applyBorder="1" applyAlignment="1">
      <alignment horizontal="center" vertical="center" wrapText="1"/>
    </xf>
    <xf numFmtId="10" fontId="5" fillId="4" borderId="3" xfId="2" applyNumberFormat="1" applyFont="1" applyFill="1" applyBorder="1" applyAlignment="1">
      <alignment horizontal="center" vertical="center" wrapText="1"/>
    </xf>
    <xf numFmtId="1" fontId="7" fillId="4" borderId="3" xfId="2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textRotation="90" wrapText="1"/>
    </xf>
    <xf numFmtId="0" fontId="3" fillId="2" borderId="17" xfId="1" applyFont="1" applyFill="1" applyBorder="1" applyAlignment="1">
      <alignment horizontal="center" vertical="top"/>
    </xf>
    <xf numFmtId="0" fontId="3" fillId="2" borderId="17" xfId="1" applyFont="1" applyFill="1" applyBorder="1" applyAlignment="1">
      <alignment horizontal="center" vertical="center"/>
    </xf>
    <xf numFmtId="0" fontId="7" fillId="2" borderId="17" xfId="1" applyFont="1" applyFill="1" applyBorder="1" applyAlignment="1">
      <alignment horizontal="center" vertical="center"/>
    </xf>
    <xf numFmtId="0" fontId="5" fillId="5" borderId="17" xfId="1" applyFont="1" applyFill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/>
    </xf>
    <xf numFmtId="4" fontId="3" fillId="2" borderId="17" xfId="1" applyNumberFormat="1" applyFont="1" applyFill="1" applyBorder="1" applyAlignment="1">
      <alignment horizontal="center" vertical="center"/>
    </xf>
    <xf numFmtId="4" fontId="3" fillId="0" borderId="17" xfId="0" applyNumberFormat="1" applyFont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5" fillId="2" borderId="19" xfId="1" applyFont="1" applyFill="1" applyBorder="1" applyAlignment="1">
      <alignment horizontal="left" vertical="top" wrapText="1"/>
    </xf>
    <xf numFmtId="10" fontId="3" fillId="4" borderId="18" xfId="2" applyNumberFormat="1" applyFont="1" applyFill="1" applyBorder="1" applyAlignment="1">
      <alignment horizontal="center" vertical="center" wrapText="1"/>
    </xf>
    <xf numFmtId="10" fontId="5" fillId="4" borderId="18" xfId="2" applyNumberFormat="1" applyFont="1" applyFill="1" applyBorder="1" applyAlignment="1">
      <alignment horizontal="center" vertical="center" wrapText="1"/>
    </xf>
    <xf numFmtId="1" fontId="5" fillId="4" borderId="3" xfId="2" applyNumberFormat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1" fontId="3" fillId="4" borderId="1" xfId="2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1" fontId="3" fillId="8" borderId="3" xfId="2" applyNumberFormat="1" applyFont="1" applyFill="1" applyBorder="1" applyAlignment="1">
      <alignment horizontal="center" vertical="center" wrapText="1"/>
    </xf>
    <xf numFmtId="1" fontId="5" fillId="8" borderId="3" xfId="2" applyNumberFormat="1" applyFont="1" applyFill="1" applyBorder="1" applyAlignment="1">
      <alignment horizontal="center" vertical="center" wrapText="1"/>
    </xf>
    <xf numFmtId="0" fontId="3" fillId="6" borderId="2" xfId="1" applyFont="1" applyFill="1" applyBorder="1" applyAlignment="1">
      <alignment horizontal="center" vertical="center" wrapText="1"/>
    </xf>
    <xf numFmtId="0" fontId="3" fillId="6" borderId="6" xfId="1" applyFont="1" applyFill="1" applyBorder="1" applyAlignment="1">
      <alignment horizontal="center" vertical="center" wrapText="1"/>
    </xf>
    <xf numFmtId="0" fontId="3" fillId="6" borderId="7" xfId="1" applyFont="1" applyFill="1" applyBorder="1" applyAlignment="1">
      <alignment horizontal="center" vertical="center" wrapText="1"/>
    </xf>
    <xf numFmtId="0" fontId="3" fillId="6" borderId="19" xfId="1" applyFont="1" applyFill="1" applyBorder="1" applyAlignment="1">
      <alignment horizontal="center" vertical="center" wrapText="1"/>
    </xf>
    <xf numFmtId="0" fontId="3" fillId="6" borderId="20" xfId="1" applyFont="1" applyFill="1" applyBorder="1" applyAlignment="1">
      <alignment horizontal="center" vertical="center" wrapText="1"/>
    </xf>
    <xf numFmtId="0" fontId="3" fillId="6" borderId="21" xfId="1" applyFont="1" applyFill="1" applyBorder="1" applyAlignment="1">
      <alignment horizontal="center" vertical="center" wrapText="1"/>
    </xf>
    <xf numFmtId="14" fontId="4" fillId="2" borderId="14" xfId="1" applyNumberFormat="1" applyFont="1" applyFill="1" applyBorder="1" applyAlignment="1">
      <alignment horizontal="center" vertical="center" wrapText="1"/>
    </xf>
    <xf numFmtId="14" fontId="4" fillId="2" borderId="15" xfId="1" applyNumberFormat="1" applyFont="1" applyFill="1" applyBorder="1" applyAlignment="1">
      <alignment horizontal="center" vertical="center" wrapText="1"/>
    </xf>
    <xf numFmtId="14" fontId="4" fillId="2" borderId="16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top" wrapText="1"/>
    </xf>
    <xf numFmtId="0" fontId="4" fillId="3" borderId="6" xfId="1" applyFont="1" applyFill="1" applyBorder="1" applyAlignment="1">
      <alignment horizontal="center" vertical="top" wrapText="1"/>
    </xf>
    <xf numFmtId="0" fontId="4" fillId="3" borderId="7" xfId="1" applyFont="1" applyFill="1" applyBorder="1" applyAlignment="1">
      <alignment horizontal="center" vertical="top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14" fontId="4" fillId="2" borderId="11" xfId="1" applyNumberFormat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 vertical="top" wrapText="1"/>
    </xf>
    <xf numFmtId="0" fontId="2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6" xfId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center" wrapText="1"/>
    </xf>
    <xf numFmtId="0" fontId="3" fillId="2" borderId="2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top" wrapText="1" indent="2"/>
    </xf>
    <xf numFmtId="0" fontId="3" fillId="2" borderId="2" xfId="1" applyFont="1" applyFill="1" applyBorder="1" applyAlignment="1">
      <alignment horizontal="left" vertical="top" wrapText="1" indent="2"/>
    </xf>
    <xf numFmtId="0" fontId="5" fillId="2" borderId="2" xfId="1" applyFont="1" applyFill="1" applyBorder="1" applyAlignment="1">
      <alignment horizontal="left" vertical="center" wrapText="1"/>
    </xf>
    <xf numFmtId="0" fontId="5" fillId="2" borderId="6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center" wrapText="1" indent="2"/>
    </xf>
    <xf numFmtId="0" fontId="3" fillId="2" borderId="2" xfId="1" applyFont="1" applyFill="1" applyBorder="1" applyAlignment="1">
      <alignment horizontal="left" vertical="center" wrapText="1" indent="2"/>
    </xf>
    <xf numFmtId="0" fontId="4" fillId="3" borderId="2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top" wrapText="1" indent="2"/>
    </xf>
    <xf numFmtId="0" fontId="4" fillId="3" borderId="9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</cellXfs>
  <cellStyles count="6">
    <cellStyle name="Navadno" xfId="0" builtinId="0"/>
    <cellStyle name="Navadno 2" xfId="1" xr:uid="{00000000-0005-0000-0000-000001000000}"/>
    <cellStyle name="Normal 2" xfId="5" xr:uid="{C4F68F9E-B5AF-488B-A532-BFDBD35AD8FD}"/>
    <cellStyle name="Odstotek 2" xfId="2" xr:uid="{00000000-0005-0000-0000-000002000000}"/>
    <cellStyle name="Vejica 2" xfId="3" xr:uid="{00000000-0005-0000-0000-000003000000}"/>
    <cellStyle name="Vejica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04.%20Zavarovalni&#353;tvo\01.%20Zavarovalnice\11.%20Poro&#269;anje%20subjektov\02.%20QRT%20poro&#269;anje%20SII\Annual%20reporting%20Solo\2016\ARS%202016%20Pr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04.%20Zavarovalni&#353;tvo\01.%20Zavarovalnice\11.%20Poro&#269;anje%20subjektov\02.%20QRT%20poro&#269;anje%20SII\Annual%20reporting%20Solo\2016\ARS%202016%20AS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aznsi-my.sharepoint.com/Users/skunaver/Desktop/2020,%202021,%202022%20(21).xlsx" TargetMode="External"/><Relationship Id="rId2" Type="http://schemas.openxmlformats.org/officeDocument/2006/relationships/externalLinkPath" Target="file:///C:\Users\skunaver\Desktop\2020,%202021,%202022%20(21).xlsx" TargetMode="External"/><Relationship Id="rId1" Type="http://schemas.openxmlformats.org/officeDocument/2006/relationships/externalLinkPath" Target="/Users/skunaver/Desktop/2020,%202021,%202022%20(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Table of contents"/>
      <sheetName val="S.01.01.01.01"/>
      <sheetName val="S.01.02.01.01"/>
      <sheetName val="S.01.03.01.01"/>
      <sheetName val="S.02.01.01.01"/>
      <sheetName val="S.04.01.01.01"/>
      <sheetName val="S.04.01.01.01 (2)"/>
      <sheetName val="S.04.01.01.01 (3)"/>
      <sheetName val="S.04.01.01.01 (4)"/>
      <sheetName val="S.05.01.01.01"/>
      <sheetName val="S.05.01.01.02"/>
      <sheetName val="S.05.02.01.01"/>
      <sheetName val="S.05.02.01.03"/>
      <sheetName val="S.05.02.01.04"/>
      <sheetName val="S.05.02.01.06"/>
      <sheetName val="S.06.02.01.01"/>
      <sheetName val="S.06.02.01.02"/>
      <sheetName val="S.06.03.01.01"/>
      <sheetName val="S.09.01.01.01"/>
      <sheetName val="S.12.01.01.01"/>
      <sheetName val="S.12.02.01.01"/>
      <sheetName val="S.13.01.01.01"/>
      <sheetName val="S.14.01.01.01"/>
      <sheetName val="S.14.01.01.02"/>
      <sheetName val="S.14.01.01.03"/>
      <sheetName val="S.14.01.01.04"/>
      <sheetName val="S.17.01.01.01"/>
      <sheetName val="S.17.02.01.01"/>
      <sheetName val="S.18.01.01.01"/>
      <sheetName val="S.19.01.01.01"/>
      <sheetName val="S.19.01.01.01 (2)"/>
      <sheetName val="S.19.01.01.02"/>
      <sheetName val="S.19.01.01.02 (2)"/>
      <sheetName val="S.19.01.01.03"/>
      <sheetName val="S.19.01.01.03 (2)"/>
      <sheetName val="S.19.01.01.04"/>
      <sheetName val="S.19.01.01.04 (2)"/>
      <sheetName val="S.19.01.01.05"/>
      <sheetName val="S.19.01.01.05 (2)"/>
      <sheetName val="S.19.01.01.06"/>
      <sheetName val="S.19.01.01.06 (2)"/>
      <sheetName val="S.19.01.01.07"/>
      <sheetName val="S.19.01.01.07 (2)"/>
      <sheetName val="S.19.01.01.08"/>
      <sheetName val="S.19.01.01.08 (2)"/>
      <sheetName val="S.19.01.01.09"/>
      <sheetName val="S.19.01.01.09 (2)"/>
      <sheetName val="S.19.01.01.10"/>
      <sheetName val="S.19.01.01.10 (2)"/>
      <sheetName val="S.19.01.01.11"/>
      <sheetName val="S.19.01.01.11 (2)"/>
      <sheetName val="S.19.01.01.12"/>
      <sheetName val="S.19.01.01.12 (2)"/>
      <sheetName val="S.19.01.01.13"/>
      <sheetName val="S.19.01.01.13 (2)"/>
      <sheetName val="S.19.01.01.14"/>
      <sheetName val="S.19.01.01.14 (2)"/>
      <sheetName val="S.19.01.01.15"/>
      <sheetName val="S.19.01.01.15 (2)"/>
      <sheetName val="S.19.01.01.16"/>
      <sheetName val="S.19.01.01.16 (2)"/>
      <sheetName val="S.19.01.01.17"/>
      <sheetName val="S.19.01.01.17 (2)"/>
      <sheetName val="S.19.01.01.18"/>
      <sheetName val="S.19.01.01.18 (2)"/>
      <sheetName val="S.20.01.01.01"/>
      <sheetName val="S.21.01.01.01"/>
      <sheetName val="S.21.02.01.01"/>
      <sheetName val="S.21.03.01.01"/>
      <sheetName val="S.23.01.01.01"/>
      <sheetName val="S.23.01.01.02"/>
      <sheetName val="S.23.02.01.01"/>
      <sheetName val="S.23.02.01.03"/>
      <sheetName val="S.23.03.01.01"/>
      <sheetName val="S.23.03.01.02"/>
      <sheetName val="S.23.03.01.03"/>
      <sheetName val="S.23.03.01.04"/>
      <sheetName val="S.23.03.01.05"/>
      <sheetName val="S.23.03.01.06"/>
      <sheetName val="S.23.03.01.07"/>
      <sheetName val="S.23.03.01.08"/>
      <sheetName val="S.23.04.01.09"/>
      <sheetName val="S.25.01.01.01"/>
      <sheetName val="S.25.01.01.02"/>
      <sheetName val="S.28.02.01.01"/>
      <sheetName val="S.28.02.01.02"/>
      <sheetName val="S.28.02.01.03"/>
      <sheetName val="S.28.02.01.04"/>
      <sheetName val="S.28.02.01.05"/>
      <sheetName val="S.28.02.01.06"/>
      <sheetName val="SR.01.01.01.01"/>
      <sheetName val="SR.01.01.01.01 (2)"/>
      <sheetName val="SR.01.01.01.01 (3)"/>
      <sheetName val="SR.01.01.01.01 (4)"/>
      <sheetName val="SR.02.01.01.01"/>
      <sheetName val="SR.02.01.01.01 (2)"/>
      <sheetName val="SR.02.01.01.01 (3)"/>
      <sheetName val="SR.02.01.01.01 (4)"/>
      <sheetName val="SR.12.01.01.01"/>
      <sheetName val="SR.12.01.01.01 (2)"/>
      <sheetName val="SR.12.01.01.01 (3)"/>
      <sheetName val="SR.12.01.01.01 (4)"/>
      <sheetName val="SR.25.01.01.01"/>
      <sheetName val="SR.25.01.01.01 (2)"/>
      <sheetName val="SR.25.01.01.01 (3)"/>
      <sheetName val="SR.25.01.01.01 (4)"/>
      <sheetName val="SR.25.01.01.02"/>
      <sheetName val="SR.25.01.01.02 (2)"/>
      <sheetName val="SR.25.01.01.02 (3)"/>
      <sheetName val="SR.25.01.01.02 (4)"/>
      <sheetName val="SR.26.01.01.01"/>
      <sheetName val="SR.26.01.01.01 (2)"/>
      <sheetName val="SR.26.01.01.01 (3)"/>
      <sheetName val="SR.26.01.01.01 (4)"/>
      <sheetName val="SR.26.01.01.02"/>
      <sheetName val="SR.26.01.01.02 (2)"/>
      <sheetName val="SR.26.01.01.02 (3)"/>
      <sheetName val="SR.26.01.01.02 (4)"/>
      <sheetName val="SR.26.01.01.03"/>
      <sheetName val="SR.26.01.01.03 (2)"/>
      <sheetName val="SR.26.01.01.03 (3)"/>
      <sheetName val="SR.26.01.01.03 (4)"/>
      <sheetName val="SR.26.02.01.01"/>
      <sheetName val="SR.26.02.01.01 (2)"/>
      <sheetName val="SR.26.02.01.01 (3)"/>
      <sheetName val="SR.26.02.01.01 (4)"/>
      <sheetName val="SR.26.02.01.02"/>
      <sheetName val="SR.26.02.01.02 (2)"/>
      <sheetName val="SR.26.02.01.02 (3)"/>
      <sheetName val="SR.26.02.01.02 (4)"/>
      <sheetName val="SR.26.03.01.01"/>
      <sheetName val="SR.26.03.01.01 (2)"/>
      <sheetName val="SR.26.03.01.01 (3)"/>
      <sheetName val="SR.26.03.01.01 (4)"/>
      <sheetName val="SR.26.03.01.03"/>
      <sheetName val="SR.26.03.01.03 (2)"/>
      <sheetName val="SR.26.03.01.03 (3)"/>
      <sheetName val="SR.26.03.01.03 (4)"/>
      <sheetName val="SR.26.03.01.04"/>
      <sheetName val="SR.26.03.01.04 (2)"/>
      <sheetName val="SR.26.03.01.04 (3)"/>
      <sheetName val="SR.26.03.01.04 (4)"/>
      <sheetName val="SR.26.04.01.01"/>
      <sheetName val="SR.26.04.01.03"/>
      <sheetName val="SR.26.04.01.04"/>
      <sheetName val="SR.26.04.01.05"/>
      <sheetName val="SR.26.04.01.06"/>
      <sheetName val="SR.26.04.01.07"/>
      <sheetName val="SR.26.04.01.08"/>
      <sheetName val="SR.26.04.01.09"/>
      <sheetName val="SR.26.06.01.01"/>
      <sheetName val="SR.26.06.01.01 (2)"/>
      <sheetName val="SR.26.06.01.01 (3)"/>
      <sheetName val="SR.26.06.01.01 (4)"/>
      <sheetName val="SR.27.01.01.01"/>
      <sheetName val="SR.27.01.01.02"/>
      <sheetName val="SR.27.01.01.03"/>
      <sheetName val="SR.27.01.01.04"/>
      <sheetName val="SR.27.01.01.05"/>
      <sheetName val="SR.27.01.01.06"/>
      <sheetName val="SR.27.01.01.07"/>
      <sheetName val="SR.27.01.01.08"/>
      <sheetName val="SR.27.01.01.09"/>
      <sheetName val="SR.27.01.01.10"/>
      <sheetName val="SR.27.01.01.11"/>
      <sheetName val="SR.27.01.01.12"/>
      <sheetName val="SR.27.01.01.13"/>
      <sheetName val="SR.27.01.01.14"/>
      <sheetName val="SR.27.01.01.15"/>
      <sheetName val="SR.27.01.01.16"/>
      <sheetName val="SR.27.01.01.17"/>
      <sheetName val="SR.27.01.01.18"/>
      <sheetName val="SR.27.01.01.19"/>
      <sheetName val="SR.27.01.01.20"/>
      <sheetName val="SR.27.01.01.21"/>
      <sheetName val="SR.27.01.01.22"/>
      <sheetName val="SR.27.01.01.25"/>
      <sheetName val="SR.27.01.01.26"/>
      <sheetName val="CRT_Filters"/>
      <sheetName val="S.24.01.01.03"/>
      <sheetName val="S.24.01.01.04"/>
      <sheetName val="S.24.01.01.10"/>
      <sheetName val="S.24.01.01.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 refreshError="1"/>
      <sheetData sheetId="18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Table of contents"/>
      <sheetName val="S.01.01.01.01"/>
      <sheetName val="S.01.02.01.01"/>
      <sheetName val="S.01.03.01.01"/>
      <sheetName val="S.02.01.01.01"/>
      <sheetName val="S.03.01.01.01"/>
      <sheetName val="S.03.01.01.02"/>
      <sheetName val="S.04.01.01.01"/>
      <sheetName val="S.04.01.01.01 (2)"/>
      <sheetName val="S.04.01.01.01 (3)"/>
      <sheetName val="S.04.01.01.01 (4)"/>
      <sheetName val="S.04.01.01.01 (5)"/>
      <sheetName val="S.04.01.01.01 (6)"/>
      <sheetName val="S.04.01.01.01 (7)"/>
      <sheetName val="S.04.01.01.01 (8)"/>
      <sheetName val="S.04.01.01.01 (9)"/>
      <sheetName val="S.04.01.01.01 (10)"/>
      <sheetName val="S.04.01.01.01 (11)"/>
      <sheetName val="S.04.01.01.01 (12)"/>
      <sheetName val="S.04.01.01.01 (13)"/>
      <sheetName val="S.04.01.01.01 (14)"/>
      <sheetName val="S.04.01.01.01 (15)"/>
      <sheetName val="S.04.01.01.01 (16)"/>
      <sheetName val="S.04.01.01.02"/>
      <sheetName val="S.04.01.01.02 (2)"/>
      <sheetName val="S.04.01.01.02 (3)"/>
      <sheetName val="S.04.01.01.02 (4)"/>
      <sheetName val="S.04.01.01.02 (5)"/>
      <sheetName val="S.04.01.01.02 (6)"/>
      <sheetName val="S.04.01.01.02 (7)"/>
      <sheetName val="S.04.01.01.02 (8)"/>
      <sheetName val="S.04.01.01.03"/>
      <sheetName val="S.04.01.01.03 (2)"/>
      <sheetName val="S.04.01.01.03 (3)"/>
      <sheetName val="S.04.01.01.03 (4)"/>
      <sheetName val="S.04.01.01.03 (5)"/>
      <sheetName val="S.04.01.01.03 (6)"/>
      <sheetName val="S.04.01.01.03 (7)"/>
      <sheetName val="S.04.01.01.03 (8)"/>
      <sheetName val="S.04.01.01.03 (9)"/>
      <sheetName val="S.04.02.01.02"/>
      <sheetName val="S.05.01.01.01"/>
      <sheetName val="S.05.01.01.02"/>
      <sheetName val="S.06.02.01.01"/>
      <sheetName val="S.06.02.01.02"/>
      <sheetName val="S.06.03.01.01"/>
      <sheetName val="S.07.01.01.01"/>
      <sheetName val="S.09.01.01.01"/>
      <sheetName val="S.11.01.01.01"/>
      <sheetName val="S.11.01.01.02"/>
      <sheetName val="S.12.01.01.01"/>
      <sheetName val="S.12.02.01.01"/>
      <sheetName val="S.13.01.01.01"/>
      <sheetName val="S.14.01.01.01"/>
      <sheetName val="S.14.01.01.02"/>
      <sheetName val="S.14.01.01.03"/>
      <sheetName val="S.14.01.01.04"/>
      <sheetName val="S.15.01.01.01"/>
      <sheetName val="S.16.01.01.01"/>
      <sheetName val="S.16.01.01.01 (2)"/>
      <sheetName val="S.16.01.01.02"/>
      <sheetName val="S.16.01.01.02 (2)"/>
      <sheetName val="S.17.01.01.01"/>
      <sheetName val="S.17.02.01.01"/>
      <sheetName val="S.18.01.01.01"/>
      <sheetName val="S.19.01.01.01"/>
      <sheetName val="S.19.01.01.01 (2)"/>
      <sheetName val="S.19.01.01.01 (3)"/>
      <sheetName val="S.19.01.01.01 (4)"/>
      <sheetName val="S.19.01.01.01 (5)"/>
      <sheetName val="S.19.01.01.01 (6)"/>
      <sheetName val="S.19.01.01.01 (7)"/>
      <sheetName val="S.19.01.01.01 (8)"/>
      <sheetName val="S.19.01.01.01 (9)"/>
      <sheetName val="S.19.01.01.01 (10)"/>
      <sheetName val="S.19.01.01.01 (11)"/>
      <sheetName val="S.19.01.01.01 (12)"/>
      <sheetName val="S.19.01.01.01 (13)"/>
      <sheetName val="S.19.01.01.01 (14)"/>
      <sheetName val="S.19.01.01.01 (15)"/>
      <sheetName val="S.19.01.01.01 (16)"/>
      <sheetName val="S.19.01.01.01 (17)"/>
      <sheetName val="S.19.01.01.02"/>
      <sheetName val="S.19.01.01.02 (2)"/>
      <sheetName val="S.19.01.01.02 (3)"/>
      <sheetName val="S.19.01.01.02 (4)"/>
      <sheetName val="S.19.01.01.02 (5)"/>
      <sheetName val="S.19.01.01.02 (6)"/>
      <sheetName val="S.19.01.01.02 (7)"/>
      <sheetName val="S.19.01.01.02 (8)"/>
      <sheetName val="S.19.01.01.02 (9)"/>
      <sheetName val="S.19.01.01.02 (10)"/>
      <sheetName val="S.19.01.01.02 (11)"/>
      <sheetName val="S.19.01.01.02 (12)"/>
      <sheetName val="S.19.01.01.02 (13)"/>
      <sheetName val="S.19.01.01.02 (14)"/>
      <sheetName val="S.19.01.01.02 (15)"/>
      <sheetName val="S.19.01.01.02 (16)"/>
      <sheetName val="S.19.01.01.02 (17)"/>
      <sheetName val="S.19.01.01.03"/>
      <sheetName val="S.19.01.01.03 (2)"/>
      <sheetName val="S.19.01.01.03 (3)"/>
      <sheetName val="S.19.01.01.03 (4)"/>
      <sheetName val="S.19.01.01.03 (5)"/>
      <sheetName val="S.19.01.01.03 (6)"/>
      <sheetName val="S.19.01.01.03 (7)"/>
      <sheetName val="S.19.01.01.03 (8)"/>
      <sheetName val="S.19.01.01.03 (9)"/>
      <sheetName val="S.19.01.01.03 (10)"/>
      <sheetName val="S.19.01.01.03 (11)"/>
      <sheetName val="S.19.01.01.03 (12)"/>
      <sheetName val="S.19.01.01.03 (13)"/>
      <sheetName val="S.19.01.01.03 (14)"/>
      <sheetName val="S.19.01.01.03 (15)"/>
      <sheetName val="S.19.01.01.03 (16)"/>
      <sheetName val="S.19.01.01.03 (17)"/>
      <sheetName val="S.19.01.01.04"/>
      <sheetName val="S.19.01.01.04 (2)"/>
      <sheetName val="S.19.01.01.04 (3)"/>
      <sheetName val="S.19.01.01.04 (4)"/>
      <sheetName val="S.19.01.01.04 (5)"/>
      <sheetName val="S.19.01.01.04 (6)"/>
      <sheetName val="S.19.01.01.04 (7)"/>
      <sheetName val="S.19.01.01.04 (8)"/>
      <sheetName val="S.19.01.01.04 (9)"/>
      <sheetName val="S.19.01.01.04 (10)"/>
      <sheetName val="S.19.01.01.04 (11)"/>
      <sheetName val="S.19.01.01.04 (12)"/>
      <sheetName val="S.19.01.01.04 (13)"/>
      <sheetName val="S.19.01.01.04 (14)"/>
      <sheetName val="S.19.01.01.04 (15)"/>
      <sheetName val="S.19.01.01.04 (16)"/>
      <sheetName val="S.19.01.01.04 (17)"/>
      <sheetName val="S.19.01.01.05"/>
      <sheetName val="S.19.01.01.05 (2)"/>
      <sheetName val="S.19.01.01.05 (3)"/>
      <sheetName val="S.19.01.01.05 (4)"/>
      <sheetName val="S.19.01.01.05 (5)"/>
      <sheetName val="S.19.01.01.05 (6)"/>
      <sheetName val="S.19.01.01.05 (7)"/>
      <sheetName val="S.19.01.01.05 (8)"/>
      <sheetName val="S.19.01.01.05 (9)"/>
      <sheetName val="S.19.01.01.05 (10)"/>
      <sheetName val="S.19.01.01.05 (11)"/>
      <sheetName val="S.19.01.01.05 (12)"/>
      <sheetName val="S.19.01.01.05 (13)"/>
      <sheetName val="S.19.01.01.05 (14)"/>
      <sheetName val="S.19.01.01.05 (15)"/>
      <sheetName val="S.19.01.01.05 (16)"/>
      <sheetName val="S.19.01.01.05 (17)"/>
      <sheetName val="S.19.01.01.06"/>
      <sheetName val="S.19.01.01.06 (2)"/>
      <sheetName val="S.19.01.01.06 (3)"/>
      <sheetName val="S.19.01.01.06 (4)"/>
      <sheetName val="S.19.01.01.06 (5)"/>
      <sheetName val="S.19.01.01.06 (6)"/>
      <sheetName val="S.19.01.01.06 (7)"/>
      <sheetName val="S.19.01.01.06 (8)"/>
      <sheetName val="S.19.01.01.06 (9)"/>
      <sheetName val="S.19.01.01.06 (10)"/>
      <sheetName val="S.19.01.01.06 (11)"/>
      <sheetName val="S.19.01.01.06 (12)"/>
      <sheetName val="S.19.01.01.06 (13)"/>
      <sheetName val="S.19.01.01.06 (14)"/>
      <sheetName val="S.19.01.01.06 (15)"/>
      <sheetName val="S.19.01.01.06 (16)"/>
      <sheetName val="S.19.01.01.06 (17)"/>
      <sheetName val="S.19.01.01.07"/>
      <sheetName val="S.19.01.01.07 (2)"/>
      <sheetName val="S.19.01.01.07 (3)"/>
      <sheetName val="S.19.01.01.07 (4)"/>
      <sheetName val="S.19.01.01.07 (5)"/>
      <sheetName val="S.19.01.01.07 (6)"/>
      <sheetName val="S.19.01.01.07 (7)"/>
      <sheetName val="S.19.01.01.07 (8)"/>
      <sheetName val="S.19.01.01.07 (9)"/>
      <sheetName val="S.19.01.01.07 (10)"/>
      <sheetName val="S.19.01.01.07 (11)"/>
      <sheetName val="S.19.01.01.07 (12)"/>
      <sheetName val="S.19.01.01.07 (13)"/>
      <sheetName val="S.19.01.01.07 (14)"/>
      <sheetName val="S.19.01.01.07 (15)"/>
      <sheetName val="S.19.01.01.08"/>
      <sheetName val="S.19.01.01.08 (2)"/>
      <sheetName val="S.19.01.01.08 (3)"/>
      <sheetName val="S.19.01.01.08 (4)"/>
      <sheetName val="S.19.01.01.08 (5)"/>
      <sheetName val="S.19.01.01.08 (6)"/>
      <sheetName val="S.19.01.01.08 (7)"/>
      <sheetName val="S.19.01.01.08 (8)"/>
      <sheetName val="S.19.01.01.08 (9)"/>
      <sheetName val="S.19.01.01.08 (10)"/>
      <sheetName val="S.19.01.01.08 (11)"/>
      <sheetName val="S.19.01.01.08 (12)"/>
      <sheetName val="S.19.01.01.08 (13)"/>
      <sheetName val="S.19.01.01.08 (14)"/>
      <sheetName val="S.19.01.01.08 (15)"/>
      <sheetName val="S.19.01.01.09"/>
      <sheetName val="S.19.01.01.09 (2)"/>
      <sheetName val="S.19.01.01.09 (3)"/>
      <sheetName val="S.19.01.01.09 (4)"/>
      <sheetName val="S.19.01.01.09 (5)"/>
      <sheetName val="S.19.01.01.09 (6)"/>
      <sheetName val="S.19.01.01.09 (7)"/>
      <sheetName val="S.19.01.01.09 (8)"/>
      <sheetName val="S.19.01.01.09 (9)"/>
      <sheetName val="S.19.01.01.09 (10)"/>
      <sheetName val="S.19.01.01.09 (11)"/>
      <sheetName val="S.19.01.01.09 (12)"/>
      <sheetName val="S.19.01.01.09 (13)"/>
      <sheetName val="S.19.01.01.09 (14)"/>
      <sheetName val="S.19.01.01.10"/>
      <sheetName val="S.19.01.01.10 (2)"/>
      <sheetName val="S.19.01.01.10 (3)"/>
      <sheetName val="S.19.01.01.10 (4)"/>
      <sheetName val="S.19.01.01.10 (5)"/>
      <sheetName val="S.19.01.01.10 (6)"/>
      <sheetName val="S.19.01.01.10 (7)"/>
      <sheetName val="S.19.01.01.10 (8)"/>
      <sheetName val="S.19.01.01.10 (9)"/>
      <sheetName val="S.19.01.01.10 (10)"/>
      <sheetName val="S.19.01.01.10 (11)"/>
      <sheetName val="S.19.01.01.10 (12)"/>
      <sheetName val="S.19.01.01.10 (13)"/>
      <sheetName val="S.19.01.01.10 (14)"/>
      <sheetName val="S.19.01.01.11"/>
      <sheetName val="S.19.01.01.11 (2)"/>
      <sheetName val="S.19.01.01.11 (3)"/>
      <sheetName val="S.19.01.01.11 (4)"/>
      <sheetName val="S.19.01.01.11 (5)"/>
      <sheetName val="S.19.01.01.11 (6)"/>
      <sheetName val="S.19.01.01.11 (7)"/>
      <sheetName val="S.19.01.01.11 (8)"/>
      <sheetName val="S.19.01.01.11 (9)"/>
      <sheetName val="S.19.01.01.11 (10)"/>
      <sheetName val="S.19.01.01.11 (11)"/>
      <sheetName val="S.19.01.01.11 (12)"/>
      <sheetName val="S.19.01.01.11 (13)"/>
      <sheetName val="S.19.01.01.11 (14)"/>
      <sheetName val="S.19.01.01.11 (15)"/>
      <sheetName val="S.19.01.01.12"/>
      <sheetName val="S.19.01.01.12 (2)"/>
      <sheetName val="S.19.01.01.12 (3)"/>
      <sheetName val="S.19.01.01.12 (4)"/>
      <sheetName val="S.19.01.01.12 (5)"/>
      <sheetName val="S.19.01.01.12 (6)"/>
      <sheetName val="S.19.01.01.12 (7)"/>
      <sheetName val="S.19.01.01.12 (8)"/>
      <sheetName val="S.19.01.01.12 (9)"/>
      <sheetName val="S.19.01.01.12 (10)"/>
      <sheetName val="S.19.01.01.12 (11)"/>
      <sheetName val="S.19.01.01.12 (12)"/>
      <sheetName val="S.19.01.01.12 (13)"/>
      <sheetName val="S.19.01.01.12 (14)"/>
      <sheetName val="S.19.01.01.12 (15)"/>
      <sheetName val="S.19.01.01.13"/>
      <sheetName val="S.19.01.01.13 (2)"/>
      <sheetName val="S.19.01.01.13 (3)"/>
      <sheetName val="S.19.01.01.13 (4)"/>
      <sheetName val="S.19.01.01.13 (5)"/>
      <sheetName val="S.19.01.01.13 (6)"/>
      <sheetName val="S.19.01.01.13 (7)"/>
      <sheetName val="S.19.01.01.13 (8)"/>
      <sheetName val="S.19.01.01.13 (9)"/>
      <sheetName val="S.19.01.01.13 (10)"/>
      <sheetName val="S.19.01.01.13 (11)"/>
      <sheetName val="S.19.01.01.13 (12)"/>
      <sheetName val="S.19.01.01.13 (13)"/>
      <sheetName val="S.19.01.01.13 (14)"/>
      <sheetName val="S.19.01.01.13 (15)"/>
      <sheetName val="S.19.01.01.13 (16)"/>
      <sheetName val="S.19.01.01.13 (17)"/>
      <sheetName val="S.19.01.01.14"/>
      <sheetName val="S.19.01.01.14 (2)"/>
      <sheetName val="S.19.01.01.14 (3)"/>
      <sheetName val="S.19.01.01.14 (4)"/>
      <sheetName val="S.19.01.01.14 (5)"/>
      <sheetName val="S.19.01.01.14 (6)"/>
      <sheetName val="S.19.01.01.14 (7)"/>
      <sheetName val="S.19.01.01.14 (8)"/>
      <sheetName val="S.19.01.01.14 (9)"/>
      <sheetName val="S.19.01.01.14 (10)"/>
      <sheetName val="S.19.01.01.14 (11)"/>
      <sheetName val="S.19.01.01.14 (12)"/>
      <sheetName val="S.19.01.01.14 (13)"/>
      <sheetName val="S.19.01.01.14 (14)"/>
      <sheetName val="S.19.01.01.14 (15)"/>
      <sheetName val="S.19.01.01.14 (16)"/>
      <sheetName val="S.19.01.01.14 (17)"/>
      <sheetName val="S.19.01.01.15"/>
      <sheetName val="S.19.01.01.15 (2)"/>
      <sheetName val="S.19.01.01.15 (3)"/>
      <sheetName val="S.19.01.01.15 (4)"/>
      <sheetName val="S.19.01.01.15 (5)"/>
      <sheetName val="S.19.01.01.15 (6)"/>
      <sheetName val="S.19.01.01.15 (7)"/>
      <sheetName val="S.19.01.01.15 (8)"/>
      <sheetName val="S.19.01.01.15 (9)"/>
      <sheetName val="S.19.01.01.15 (10)"/>
      <sheetName val="S.19.01.01.15 (11)"/>
      <sheetName val="S.19.01.01.15 (12)"/>
      <sheetName val="S.19.01.01.15 (13)"/>
      <sheetName val="S.19.01.01.15 (14)"/>
      <sheetName val="S.19.01.01.15 (15)"/>
      <sheetName val="S.19.01.01.15 (16)"/>
      <sheetName val="S.19.01.01.15 (17)"/>
      <sheetName val="S.19.01.01.16"/>
      <sheetName val="S.19.01.01.16 (2)"/>
      <sheetName val="S.19.01.01.16 (3)"/>
      <sheetName val="S.19.01.01.16 (4)"/>
      <sheetName val="S.19.01.01.16 (5)"/>
      <sheetName val="S.19.01.01.16 (6)"/>
      <sheetName val="S.19.01.01.16 (7)"/>
      <sheetName val="S.19.01.01.16 (8)"/>
      <sheetName val="S.19.01.01.16 (9)"/>
      <sheetName val="S.19.01.01.16 (10)"/>
      <sheetName val="S.19.01.01.16 (11)"/>
      <sheetName val="S.19.01.01.16 (12)"/>
      <sheetName val="S.19.01.01.16 (13)"/>
      <sheetName val="S.19.01.01.16 (14)"/>
      <sheetName val="S.19.01.01.16 (15)"/>
      <sheetName val="S.19.01.01.16 (16)"/>
      <sheetName val="S.19.01.01.16 (17)"/>
      <sheetName val="S.19.01.01.17"/>
      <sheetName val="S.19.01.01.17 (2)"/>
      <sheetName val="S.19.01.01.17 (3)"/>
      <sheetName val="S.19.01.01.17 (4)"/>
      <sheetName val="S.19.01.01.17 (5)"/>
      <sheetName val="S.19.01.01.17 (6)"/>
      <sheetName val="S.19.01.01.17 (7)"/>
      <sheetName val="S.19.01.01.17 (8)"/>
      <sheetName val="S.19.01.01.17 (9)"/>
      <sheetName val="S.19.01.01.17 (10)"/>
      <sheetName val="S.19.01.01.17 (11)"/>
      <sheetName val="S.19.01.01.17 (12)"/>
      <sheetName val="S.19.01.01.17 (13)"/>
      <sheetName val="S.19.01.01.17 (14)"/>
      <sheetName val="S.19.01.01.17 (15)"/>
      <sheetName val="S.19.01.01.17 (16)"/>
      <sheetName val="S.19.01.01.17 (17)"/>
      <sheetName val="S.19.01.01.18"/>
      <sheetName val="S.19.01.01.18 (2)"/>
      <sheetName val="S.19.01.01.18 (3)"/>
      <sheetName val="S.19.01.01.18 (4)"/>
      <sheetName val="S.19.01.01.18 (5)"/>
      <sheetName val="S.19.01.01.18 (6)"/>
      <sheetName val="S.19.01.01.18 (7)"/>
      <sheetName val="S.19.01.01.18 (8)"/>
      <sheetName val="S.19.01.01.18 (9)"/>
      <sheetName val="S.19.01.01.18 (10)"/>
      <sheetName val="S.19.01.01.18 (11)"/>
      <sheetName val="S.19.01.01.18 (12)"/>
      <sheetName val="S.19.01.01.18 (13)"/>
      <sheetName val="S.19.01.01.18 (14)"/>
      <sheetName val="S.19.01.01.18 (15)"/>
      <sheetName val="S.19.01.01.18 (16)"/>
      <sheetName val="S.19.01.01.18 (17)"/>
      <sheetName val="S.20.01.01.01"/>
      <sheetName val="S.20.01.01.01 (2)"/>
      <sheetName val="S.20.01.01.01 (3)"/>
      <sheetName val="S.20.01.01.01 (4)"/>
      <sheetName val="S.20.01.01.01 (5)"/>
      <sheetName val="S.20.01.01.01 (6)"/>
      <sheetName val="S.20.01.01.01 (7)"/>
      <sheetName val="S.20.01.01.01 (8)"/>
      <sheetName val="S.20.01.01.01 (9)"/>
      <sheetName val="S.20.01.01.01 (10)"/>
      <sheetName val="S.20.01.01.01 (11)"/>
      <sheetName val="S.21.01.01.01"/>
      <sheetName val="S.21.01.01.01 (2)"/>
      <sheetName val="S.21.01.01.01 (3)"/>
      <sheetName val="S.21.01.01.01 (4)"/>
      <sheetName val="S.21.01.01.01 (5)"/>
      <sheetName val="S.21.01.01.01 (6)"/>
      <sheetName val="S.21.01.01.01 (7)"/>
      <sheetName val="S.21.01.01.01 (8)"/>
      <sheetName val="S.21.01.01.01 (9)"/>
      <sheetName val="S.21.01.01.01 (10)"/>
      <sheetName val="S.21.01.01.01 (11)"/>
      <sheetName val="S.21.02.01.01"/>
      <sheetName val="S.21.03.01.01"/>
      <sheetName val="S.21.03.01.01 (2)"/>
      <sheetName val="S.21.03.01.01 (3)"/>
      <sheetName val="S.21.03.01.01 (4)"/>
      <sheetName val="S.21.03.01.01 (5)"/>
      <sheetName val="S.21.03.01.01 (6)"/>
      <sheetName val="S.21.03.01.01 (7)"/>
      <sheetName val="S.21.03.01.01 (8)"/>
      <sheetName val="S.21.03.01.01 (9)"/>
      <sheetName val="S.21.03.01.01 (10)"/>
      <sheetName val="S.21.03.01.01 (11)"/>
      <sheetName val="S.23.01.01.01"/>
      <sheetName val="S.23.01.01.02"/>
      <sheetName val="S.23.02.01.01"/>
      <sheetName val="S.23.02.01.03"/>
      <sheetName val="S.23.02.01.04"/>
      <sheetName val="S.23.03.01.01"/>
      <sheetName val="S.23.03.01.02"/>
      <sheetName val="S.23.03.01.04"/>
      <sheetName val="S.23.03.01.05"/>
      <sheetName val="S.23.03.01.06"/>
      <sheetName val="S.23.03.01.07"/>
      <sheetName val="S.23.03.01.08"/>
      <sheetName val="S.23.04.01.03"/>
      <sheetName val="S.23.04.01.07"/>
      <sheetName val="S.24.01.01.01"/>
      <sheetName val="S.24.01.01.02"/>
      <sheetName val="S.24.01.01.05"/>
      <sheetName val="S.24.01.01.06"/>
      <sheetName val="S.24.01.01.07"/>
      <sheetName val="S.24.01.01.08"/>
      <sheetName val="S.24.01.01.09"/>
      <sheetName val="S.24.01.01.10"/>
      <sheetName val="S.24.01.01.11"/>
      <sheetName val="S.25.01.01.01"/>
      <sheetName val="S.25.01.01.02"/>
      <sheetName val="S.26.04.01.01"/>
      <sheetName val="S.26.04.01.03"/>
      <sheetName val="S.26.04.01.04"/>
      <sheetName val="S.26.04.01.05"/>
      <sheetName val="S.26.04.01.06"/>
      <sheetName val="S.26.04.01.07"/>
      <sheetName val="S.26.04.01.08"/>
      <sheetName val="S.26.04.01.09"/>
      <sheetName val="S.26.05.01.01"/>
      <sheetName val="S.26.05.01.02"/>
      <sheetName val="S.26.05.01.03"/>
      <sheetName val="S.26.05.01.04"/>
      <sheetName val="S.26.05.01.05"/>
      <sheetName val="S.27.01.01.01"/>
      <sheetName val="S.27.01.01.02"/>
      <sheetName val="S.27.01.01.03"/>
      <sheetName val="S.27.01.01.04"/>
      <sheetName val="S.27.01.01.05"/>
      <sheetName val="S.27.01.01.06"/>
      <sheetName val="S.27.01.01.07"/>
      <sheetName val="S.27.01.01.08"/>
      <sheetName val="S.27.01.01.09"/>
      <sheetName val="S.27.01.01.10"/>
      <sheetName val="S.27.01.01.11"/>
      <sheetName val="S.27.01.01.12"/>
      <sheetName val="S.27.01.01.13"/>
      <sheetName val="S.27.01.01.14"/>
      <sheetName val="S.27.01.01.15"/>
      <sheetName val="S.27.01.01.16"/>
      <sheetName val="S.27.01.01.17"/>
      <sheetName val="S.27.01.01.18"/>
      <sheetName val="S.27.01.01.19"/>
      <sheetName val="S.27.01.01.20"/>
      <sheetName val="S.27.01.01.21"/>
      <sheetName val="S.27.01.01.22"/>
      <sheetName val="S.27.01.01.25"/>
      <sheetName val="S.27.01.01.26"/>
      <sheetName val="S.28.02.01.01"/>
      <sheetName val="S.28.02.01.02"/>
      <sheetName val="S.28.02.01.03"/>
      <sheetName val="S.28.02.01.04"/>
      <sheetName val="S.28.02.01.05"/>
      <sheetName val="S.28.02.01.06"/>
      <sheetName val="S.30.01.01.01"/>
      <sheetName val="S.30.01.01.01 (2)"/>
      <sheetName val="S.30.01.01.01 (3)"/>
      <sheetName val="S.30.01.01.01 (4)"/>
      <sheetName val="S.30.01.01.01 (5)"/>
      <sheetName val="S.30.02.01.01"/>
      <sheetName val="S.30.02.01.01 (2)"/>
      <sheetName val="S.30.02.01.01 (3)"/>
      <sheetName val="S.30.02.01.01 (4)"/>
      <sheetName val="S.30.02.01.01 (5)"/>
      <sheetName val="S.30.03.01.01"/>
      <sheetName val="S.30.04.01.01"/>
      <sheetName val="S.30.04.01.02"/>
      <sheetName val="S.30.04.01.03"/>
      <sheetName val="S.31.01.01.01"/>
      <sheetName val="S.31.01.01.02"/>
      <sheetName val="S.36.01.01.01"/>
      <sheetName val="S.36.04.01.01"/>
      <sheetName val="SR.01.01.01.01"/>
      <sheetName val="SR.01.01.01.01 (2)"/>
      <sheetName val="SR.02.01.01.01"/>
      <sheetName val="SR.02.01.01.01 (2)"/>
      <sheetName val="SR.12.01.01.01"/>
      <sheetName val="SR.12.01.01.01 (2)"/>
      <sheetName val="SR.25.01.01.01"/>
      <sheetName val="SR.25.01.01.01 (2)"/>
      <sheetName val="SR.25.01.01.02"/>
      <sheetName val="SR.25.01.01.02 (2)"/>
      <sheetName val="SR.26.01.01.01"/>
      <sheetName val="SR.26.01.01.01 (2)"/>
      <sheetName val="SR.26.01.01.02"/>
      <sheetName val="SR.26.01.01.02 (2)"/>
      <sheetName val="SR.26.01.01.03"/>
      <sheetName val="SR.26.01.01.03 (2)"/>
      <sheetName val="SR.26.02.01.01"/>
      <sheetName val="SR.26.02.01.01 (2)"/>
      <sheetName val="SR.26.02.01.02"/>
      <sheetName val="SR.26.02.01.02 (2)"/>
      <sheetName val="SR.26.03.01.01"/>
      <sheetName val="SR.26.03.01.01 (2)"/>
      <sheetName val="SR.26.03.01.03"/>
      <sheetName val="SR.26.03.01.03 (2)"/>
      <sheetName val="SR.26.03.01.04"/>
      <sheetName val="SR.26.03.01.04 (2)"/>
      <sheetName val="SR.26.06.01.01"/>
      <sheetName val="SR.26.06.01.01 (2)"/>
      <sheetName val="CRT_Fil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0, 2021, 2022"/>
    </sheetNames>
    <sheetDataSet>
      <sheetData sheetId="0" refreshError="1">
        <row r="58">
          <cell r="M58">
            <v>1555886201.9312375</v>
          </cell>
        </row>
        <row r="60">
          <cell r="M60">
            <v>807364845.22820604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2"/>
  <sheetViews>
    <sheetView tabSelected="1" topLeftCell="F44" zoomScale="70" zoomScaleNormal="70" workbookViewId="0">
      <selection activeCell="Q20" sqref="Q20"/>
    </sheetView>
  </sheetViews>
  <sheetFormatPr defaultColWidth="8" defaultRowHeight="14.1"/>
  <cols>
    <col min="1" max="1" width="26.85546875" style="2" customWidth="1"/>
    <col min="2" max="2" width="59.85546875" style="1" customWidth="1"/>
    <col min="3" max="17" width="17.42578125" style="1" customWidth="1"/>
    <col min="18" max="18" width="16" style="1" bestFit="1" customWidth="1"/>
    <col min="19" max="22" width="17.42578125" style="1" customWidth="1"/>
    <col min="23" max="23" width="16" style="1" bestFit="1" customWidth="1"/>
    <col min="24" max="24" width="8" style="1"/>
    <col min="25" max="25" width="14.85546875" style="1" bestFit="1" customWidth="1"/>
    <col min="26" max="26" width="8" style="1"/>
    <col min="27" max="27" width="14.85546875" style="1" bestFit="1" customWidth="1"/>
    <col min="28" max="16384" width="8" style="1"/>
  </cols>
  <sheetData>
    <row r="1" spans="1:22" ht="29.25" customHeigh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22" ht="12" customHeight="1" thickBot="1">
      <c r="B2" s="3"/>
    </row>
    <row r="3" spans="1:22">
      <c r="A3" s="41" t="s">
        <v>1</v>
      </c>
      <c r="B3" s="42" t="s">
        <v>2</v>
      </c>
      <c r="C3" s="81">
        <v>44926</v>
      </c>
      <c r="D3" s="82"/>
      <c r="E3" s="82"/>
      <c r="F3" s="82"/>
      <c r="G3" s="82"/>
      <c r="H3" s="69">
        <v>45291</v>
      </c>
      <c r="I3" s="70"/>
      <c r="J3" s="70"/>
      <c r="K3" s="70"/>
      <c r="L3" s="71"/>
      <c r="M3" s="81">
        <v>45657</v>
      </c>
      <c r="N3" s="82"/>
      <c r="O3" s="82"/>
      <c r="P3" s="82"/>
      <c r="Q3" s="82"/>
      <c r="R3" s="69">
        <v>46022</v>
      </c>
      <c r="S3" s="70"/>
      <c r="T3" s="70"/>
      <c r="U3" s="70"/>
      <c r="V3" s="71"/>
    </row>
    <row r="4" spans="1:22" ht="237.75" customHeight="1">
      <c r="A4" s="12"/>
      <c r="B4" s="14"/>
      <c r="C4" s="7" t="s">
        <v>3</v>
      </c>
      <c r="D4" s="6" t="s">
        <v>4</v>
      </c>
      <c r="E4" s="6" t="s">
        <v>5</v>
      </c>
      <c r="F4" s="5" t="s">
        <v>6</v>
      </c>
      <c r="G4" s="6" t="s">
        <v>7</v>
      </c>
      <c r="H4" s="7" t="s">
        <v>8</v>
      </c>
      <c r="I4" s="6" t="s">
        <v>4</v>
      </c>
      <c r="J4" s="6" t="s">
        <v>5</v>
      </c>
      <c r="K4" s="5" t="s">
        <v>6</v>
      </c>
      <c r="L4" s="6" t="s">
        <v>7</v>
      </c>
      <c r="M4" s="6" t="s">
        <v>8</v>
      </c>
      <c r="N4" s="6" t="s">
        <v>4</v>
      </c>
      <c r="O4" s="6" t="s">
        <v>9</v>
      </c>
      <c r="P4" s="6" t="s">
        <v>6</v>
      </c>
      <c r="Q4" s="6" t="s">
        <v>7</v>
      </c>
      <c r="R4" s="6" t="s">
        <v>8</v>
      </c>
      <c r="S4" s="6" t="s">
        <v>4</v>
      </c>
      <c r="T4" s="6" t="s">
        <v>9</v>
      </c>
      <c r="U4" s="6" t="s">
        <v>6</v>
      </c>
      <c r="V4" s="43" t="s">
        <v>7</v>
      </c>
    </row>
    <row r="5" spans="1:22" ht="15" customHeight="1">
      <c r="A5" s="75" t="s">
        <v>10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7"/>
    </row>
    <row r="6" spans="1:22">
      <c r="A6" s="12" t="s">
        <v>11</v>
      </c>
      <c r="B6" s="22" t="s">
        <v>12</v>
      </c>
      <c r="C6" s="23">
        <v>13</v>
      </c>
      <c r="D6" s="30">
        <v>4</v>
      </c>
      <c r="E6" s="30">
        <v>2</v>
      </c>
      <c r="F6" s="30">
        <v>5</v>
      </c>
      <c r="G6" s="30">
        <v>2</v>
      </c>
      <c r="H6" s="23">
        <v>13</v>
      </c>
      <c r="I6" s="30">
        <v>4</v>
      </c>
      <c r="J6" s="30">
        <v>2</v>
      </c>
      <c r="K6" s="30">
        <v>5</v>
      </c>
      <c r="L6" s="44">
        <v>2</v>
      </c>
      <c r="M6" s="23">
        <v>12</v>
      </c>
      <c r="N6" s="30">
        <v>4</v>
      </c>
      <c r="O6" s="30">
        <v>1</v>
      </c>
      <c r="P6" s="30">
        <v>5</v>
      </c>
      <c r="Q6" s="44">
        <v>2</v>
      </c>
      <c r="R6" s="23">
        <v>12</v>
      </c>
      <c r="S6" s="30">
        <v>4</v>
      </c>
      <c r="T6" s="30">
        <v>1</v>
      </c>
      <c r="U6" s="30">
        <v>5</v>
      </c>
      <c r="V6" s="44">
        <v>2</v>
      </c>
    </row>
    <row r="7" spans="1:22" ht="27.95">
      <c r="A7" s="12" t="s">
        <v>13</v>
      </c>
      <c r="B7" s="15" t="s">
        <v>14</v>
      </c>
      <c r="C7" s="23">
        <v>8</v>
      </c>
      <c r="D7" s="31">
        <v>0</v>
      </c>
      <c r="E7" s="31">
        <v>4</v>
      </c>
      <c r="F7" s="31">
        <v>4</v>
      </c>
      <c r="G7" s="31">
        <v>0</v>
      </c>
      <c r="H7" s="23">
        <v>9</v>
      </c>
      <c r="I7" s="31">
        <v>0</v>
      </c>
      <c r="J7" s="31">
        <v>5</v>
      </c>
      <c r="K7" s="31">
        <v>4</v>
      </c>
      <c r="L7" s="45">
        <v>0</v>
      </c>
      <c r="M7" s="23">
        <v>9</v>
      </c>
      <c r="N7" s="31">
        <v>0</v>
      </c>
      <c r="O7" s="31">
        <v>5</v>
      </c>
      <c r="P7" s="31">
        <v>4</v>
      </c>
      <c r="Q7" s="45">
        <v>0</v>
      </c>
      <c r="R7" s="23">
        <v>8</v>
      </c>
      <c r="S7" s="31">
        <v>0</v>
      </c>
      <c r="T7" s="31">
        <v>5</v>
      </c>
      <c r="U7" s="31">
        <v>3</v>
      </c>
      <c r="V7" s="45">
        <v>0</v>
      </c>
    </row>
    <row r="8" spans="1:22" ht="27.95">
      <c r="A8" s="12" t="s">
        <v>15</v>
      </c>
      <c r="B8" s="14" t="s">
        <v>16</v>
      </c>
      <c r="C8" s="23">
        <v>0</v>
      </c>
      <c r="D8" s="39">
        <v>0</v>
      </c>
      <c r="E8" s="39">
        <v>0</v>
      </c>
      <c r="F8" s="39">
        <v>0</v>
      </c>
      <c r="G8" s="39">
        <v>0</v>
      </c>
      <c r="H8" s="23">
        <v>0</v>
      </c>
      <c r="I8" s="39">
        <v>0</v>
      </c>
      <c r="J8" s="39">
        <v>0</v>
      </c>
      <c r="K8" s="39">
        <v>0</v>
      </c>
      <c r="L8" s="46">
        <v>0</v>
      </c>
      <c r="M8" s="55">
        <v>0</v>
      </c>
      <c r="N8" s="32">
        <v>0</v>
      </c>
      <c r="O8" s="32">
        <v>0</v>
      </c>
      <c r="P8" s="32">
        <v>0</v>
      </c>
      <c r="Q8" s="56">
        <v>0</v>
      </c>
      <c r="R8" s="55">
        <v>0</v>
      </c>
      <c r="S8" s="32">
        <v>0</v>
      </c>
      <c r="T8" s="32">
        <v>0</v>
      </c>
      <c r="U8" s="32">
        <v>0</v>
      </c>
      <c r="V8" s="56">
        <v>0</v>
      </c>
    </row>
    <row r="9" spans="1:22" ht="42">
      <c r="A9" s="12" t="s">
        <v>17</v>
      </c>
      <c r="B9" s="15" t="s">
        <v>18</v>
      </c>
      <c r="C9" s="23">
        <v>0</v>
      </c>
      <c r="D9" s="39">
        <v>0</v>
      </c>
      <c r="E9" s="39">
        <v>0</v>
      </c>
      <c r="F9" s="39">
        <v>0</v>
      </c>
      <c r="G9" s="39">
        <v>0</v>
      </c>
      <c r="H9" s="23">
        <v>0</v>
      </c>
      <c r="I9" s="39">
        <v>0</v>
      </c>
      <c r="J9" s="39">
        <v>0</v>
      </c>
      <c r="K9" s="39">
        <v>0</v>
      </c>
      <c r="L9" s="46">
        <v>0</v>
      </c>
      <c r="M9" s="55">
        <v>0</v>
      </c>
      <c r="N9" s="32">
        <v>0</v>
      </c>
      <c r="O9" s="32">
        <v>0</v>
      </c>
      <c r="P9" s="32">
        <v>0</v>
      </c>
      <c r="Q9" s="56">
        <v>0</v>
      </c>
      <c r="R9" s="55">
        <v>0</v>
      </c>
      <c r="S9" s="32">
        <v>0</v>
      </c>
      <c r="T9" s="32">
        <v>0</v>
      </c>
      <c r="U9" s="32">
        <v>0</v>
      </c>
      <c r="V9" s="56">
        <v>0</v>
      </c>
    </row>
    <row r="10" spans="1:22" ht="42">
      <c r="A10" s="12" t="s">
        <v>19</v>
      </c>
      <c r="B10" s="15" t="s">
        <v>20</v>
      </c>
      <c r="C10" s="23">
        <f>SUM(D10:F10)</f>
        <v>3</v>
      </c>
      <c r="D10" s="32">
        <v>0</v>
      </c>
      <c r="E10" s="32">
        <v>0</v>
      </c>
      <c r="F10" s="32">
        <v>3</v>
      </c>
      <c r="G10" s="28" t="s">
        <v>21</v>
      </c>
      <c r="H10" s="23">
        <v>3</v>
      </c>
      <c r="I10" s="32">
        <v>0</v>
      </c>
      <c r="J10" s="32">
        <v>0</v>
      </c>
      <c r="K10" s="32">
        <v>3</v>
      </c>
      <c r="L10" s="47" t="s">
        <v>21</v>
      </c>
      <c r="M10" s="23">
        <v>4</v>
      </c>
      <c r="N10" s="32">
        <v>0</v>
      </c>
      <c r="O10" s="32">
        <v>0</v>
      </c>
      <c r="P10" s="32">
        <v>4</v>
      </c>
      <c r="Q10" s="47" t="s">
        <v>21</v>
      </c>
      <c r="R10" s="23">
        <v>3</v>
      </c>
      <c r="S10" s="32">
        <v>0</v>
      </c>
      <c r="T10" s="32">
        <v>0</v>
      </c>
      <c r="U10" s="32">
        <v>3</v>
      </c>
      <c r="V10" s="47" t="s">
        <v>21</v>
      </c>
    </row>
    <row r="11" spans="1:22" ht="42">
      <c r="A11" s="12" t="s">
        <v>22</v>
      </c>
      <c r="B11" s="15" t="s">
        <v>23</v>
      </c>
      <c r="C11" s="38">
        <v>704</v>
      </c>
      <c r="D11" s="72" t="s">
        <v>24</v>
      </c>
      <c r="E11" s="73"/>
      <c r="F11" s="74"/>
      <c r="G11" s="28" t="s">
        <v>21</v>
      </c>
      <c r="H11" s="38">
        <v>687</v>
      </c>
      <c r="I11" s="72" t="s">
        <v>24</v>
      </c>
      <c r="J11" s="73"/>
      <c r="K11" s="74"/>
      <c r="L11" s="47" t="s">
        <v>21</v>
      </c>
      <c r="M11" s="38">
        <v>673</v>
      </c>
      <c r="N11" s="72" t="s">
        <v>24</v>
      </c>
      <c r="O11" s="73"/>
      <c r="P11" s="74"/>
      <c r="Q11" s="28" t="s">
        <v>21</v>
      </c>
      <c r="R11" s="23">
        <v>655</v>
      </c>
      <c r="S11" s="85" t="s">
        <v>24</v>
      </c>
      <c r="T11" s="85"/>
      <c r="U11" s="85"/>
      <c r="V11" s="57" t="s">
        <v>21</v>
      </c>
    </row>
    <row r="12" spans="1:22" ht="42">
      <c r="A12" s="12" t="s">
        <v>25</v>
      </c>
      <c r="B12" s="15" t="s">
        <v>26</v>
      </c>
      <c r="C12" s="23" t="s">
        <v>24</v>
      </c>
      <c r="D12" s="72" t="s">
        <v>24</v>
      </c>
      <c r="E12" s="73"/>
      <c r="F12" s="74"/>
      <c r="G12" s="28" t="s">
        <v>21</v>
      </c>
      <c r="H12" s="23" t="s">
        <v>24</v>
      </c>
      <c r="I12" s="72" t="s">
        <v>24</v>
      </c>
      <c r="J12" s="73"/>
      <c r="K12" s="74"/>
      <c r="L12" s="47" t="s">
        <v>21</v>
      </c>
      <c r="M12" s="23" t="s">
        <v>24</v>
      </c>
      <c r="N12" s="72" t="s">
        <v>24</v>
      </c>
      <c r="O12" s="73"/>
      <c r="P12" s="74"/>
      <c r="Q12" s="28" t="s">
        <v>21</v>
      </c>
      <c r="R12" s="58" t="s">
        <v>24</v>
      </c>
      <c r="S12" s="85" t="s">
        <v>24</v>
      </c>
      <c r="T12" s="85"/>
      <c r="U12" s="85"/>
      <c r="V12" s="57" t="s">
        <v>21</v>
      </c>
    </row>
    <row r="13" spans="1:22" ht="27.95">
      <c r="A13" s="12" t="s">
        <v>27</v>
      </c>
      <c r="B13" s="15" t="s">
        <v>28</v>
      </c>
      <c r="C13" s="23">
        <v>0</v>
      </c>
      <c r="D13" s="31">
        <v>0</v>
      </c>
      <c r="E13" s="31">
        <v>0</v>
      </c>
      <c r="F13" s="31">
        <v>0</v>
      </c>
      <c r="G13" s="31">
        <v>0</v>
      </c>
      <c r="H13" s="23">
        <v>0</v>
      </c>
      <c r="I13" s="31">
        <v>0</v>
      </c>
      <c r="J13" s="31">
        <v>0</v>
      </c>
      <c r="K13" s="31">
        <v>0</v>
      </c>
      <c r="L13" s="45">
        <v>0</v>
      </c>
      <c r="M13" s="23">
        <v>0</v>
      </c>
      <c r="N13" s="31">
        <v>0</v>
      </c>
      <c r="O13" s="31">
        <v>0</v>
      </c>
      <c r="P13" s="31">
        <v>0</v>
      </c>
      <c r="Q13" s="45">
        <v>0</v>
      </c>
      <c r="R13" s="23">
        <v>0</v>
      </c>
      <c r="S13" s="31">
        <v>0</v>
      </c>
      <c r="T13" s="31">
        <v>0</v>
      </c>
      <c r="U13" s="31">
        <v>0</v>
      </c>
      <c r="V13" s="45">
        <v>0</v>
      </c>
    </row>
    <row r="14" spans="1:22" ht="27.95">
      <c r="A14" s="12" t="s">
        <v>29</v>
      </c>
      <c r="B14" s="15" t="s">
        <v>30</v>
      </c>
      <c r="C14" s="23">
        <v>0</v>
      </c>
      <c r="D14" s="63" t="s">
        <v>21</v>
      </c>
      <c r="E14" s="64"/>
      <c r="F14" s="64"/>
      <c r="G14" s="64"/>
      <c r="H14" s="23">
        <v>0</v>
      </c>
      <c r="I14" s="63" t="s">
        <v>21</v>
      </c>
      <c r="J14" s="64"/>
      <c r="K14" s="64"/>
      <c r="L14" s="65"/>
      <c r="M14" s="23">
        <v>0</v>
      </c>
      <c r="N14" s="63" t="s">
        <v>21</v>
      </c>
      <c r="O14" s="64"/>
      <c r="P14" s="64"/>
      <c r="Q14" s="64"/>
      <c r="R14" s="58">
        <v>0</v>
      </c>
      <c r="S14" s="86" t="s">
        <v>21</v>
      </c>
      <c r="T14" s="86"/>
      <c r="U14" s="86"/>
      <c r="V14" s="86"/>
    </row>
    <row r="15" spans="1:22" ht="27.95">
      <c r="A15" s="12" t="s">
        <v>31</v>
      </c>
      <c r="B15" s="15" t="s">
        <v>32</v>
      </c>
      <c r="C15" s="23">
        <v>2</v>
      </c>
      <c r="D15" s="31">
        <v>0</v>
      </c>
      <c r="E15" s="31">
        <v>2</v>
      </c>
      <c r="F15" s="31">
        <v>0</v>
      </c>
      <c r="G15" s="31">
        <v>0</v>
      </c>
      <c r="H15" s="23">
        <v>1</v>
      </c>
      <c r="I15" s="31">
        <v>0</v>
      </c>
      <c r="J15" s="31">
        <v>1</v>
      </c>
      <c r="K15" s="31">
        <v>0</v>
      </c>
      <c r="L15" s="45">
        <v>0</v>
      </c>
      <c r="M15" s="23">
        <v>0</v>
      </c>
      <c r="N15" s="31">
        <v>0</v>
      </c>
      <c r="O15" s="31">
        <v>0</v>
      </c>
      <c r="P15" s="31">
        <v>0</v>
      </c>
      <c r="Q15" s="59">
        <v>0</v>
      </c>
      <c r="R15" s="58">
        <v>0</v>
      </c>
      <c r="S15" s="31">
        <v>0</v>
      </c>
      <c r="T15" s="31">
        <v>0</v>
      </c>
      <c r="U15" s="31">
        <v>0</v>
      </c>
      <c r="V15" s="31">
        <v>0</v>
      </c>
    </row>
    <row r="16" spans="1:22" ht="15" customHeight="1">
      <c r="A16" s="78" t="s">
        <v>33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80"/>
    </row>
    <row r="17" spans="1:24" ht="42">
      <c r="A17" s="12" t="s">
        <v>34</v>
      </c>
      <c r="B17" s="15" t="s">
        <v>35</v>
      </c>
      <c r="C17" s="23">
        <v>0</v>
      </c>
      <c r="D17" s="32">
        <v>0</v>
      </c>
      <c r="E17" s="32">
        <v>0</v>
      </c>
      <c r="F17" s="32">
        <v>0</v>
      </c>
      <c r="G17" s="32">
        <v>0</v>
      </c>
      <c r="H17" s="23">
        <v>0</v>
      </c>
      <c r="I17" s="40">
        <v>0</v>
      </c>
      <c r="J17" s="40">
        <v>0</v>
      </c>
      <c r="K17" s="40">
        <v>0</v>
      </c>
      <c r="L17" s="48">
        <v>0</v>
      </c>
      <c r="M17" s="23">
        <v>0</v>
      </c>
      <c r="N17" s="40">
        <v>0</v>
      </c>
      <c r="O17" s="40">
        <v>0</v>
      </c>
      <c r="P17" s="40">
        <v>0</v>
      </c>
      <c r="Q17" s="60">
        <v>0</v>
      </c>
      <c r="R17" s="58">
        <v>0</v>
      </c>
      <c r="S17" s="40">
        <v>0</v>
      </c>
      <c r="T17" s="40">
        <v>0</v>
      </c>
      <c r="U17" s="40">
        <v>0</v>
      </c>
      <c r="V17" s="40">
        <v>0</v>
      </c>
    </row>
    <row r="18" spans="1:24" ht="27.95">
      <c r="A18" s="12" t="s">
        <v>36</v>
      </c>
      <c r="B18" s="15" t="s">
        <v>37</v>
      </c>
      <c r="C18" s="23">
        <v>1</v>
      </c>
      <c r="D18" s="32">
        <v>1</v>
      </c>
      <c r="E18" s="32">
        <v>0</v>
      </c>
      <c r="F18" s="32">
        <v>0</v>
      </c>
      <c r="G18" s="32">
        <v>0</v>
      </c>
      <c r="H18" s="23">
        <v>1</v>
      </c>
      <c r="I18" s="40">
        <v>1</v>
      </c>
      <c r="J18" s="40">
        <v>0</v>
      </c>
      <c r="K18" s="40">
        <v>0</v>
      </c>
      <c r="L18" s="48">
        <v>0</v>
      </c>
      <c r="M18" s="23">
        <v>1</v>
      </c>
      <c r="N18" s="40">
        <v>1</v>
      </c>
      <c r="O18" s="40">
        <v>0</v>
      </c>
      <c r="P18" s="40">
        <v>0</v>
      </c>
      <c r="Q18" s="48">
        <v>0</v>
      </c>
      <c r="R18" s="61">
        <v>0</v>
      </c>
      <c r="S18" s="40">
        <v>0</v>
      </c>
      <c r="T18" s="40">
        <v>0</v>
      </c>
      <c r="U18" s="40">
        <v>0</v>
      </c>
      <c r="V18" s="48">
        <v>0</v>
      </c>
    </row>
    <row r="19" spans="1:24" ht="42">
      <c r="A19" s="12" t="s">
        <v>38</v>
      </c>
      <c r="B19" s="15" t="s">
        <v>39</v>
      </c>
      <c r="C19" s="23">
        <v>0</v>
      </c>
      <c r="D19" s="32">
        <v>0</v>
      </c>
      <c r="E19" s="32">
        <v>0</v>
      </c>
      <c r="F19" s="32">
        <v>0</v>
      </c>
      <c r="G19" s="32">
        <v>0</v>
      </c>
      <c r="H19" s="23">
        <v>0</v>
      </c>
      <c r="I19" s="40">
        <v>0</v>
      </c>
      <c r="J19" s="40">
        <v>0</v>
      </c>
      <c r="K19" s="40">
        <v>0</v>
      </c>
      <c r="L19" s="48">
        <v>0</v>
      </c>
      <c r="M19" s="23">
        <v>0</v>
      </c>
      <c r="N19" s="40">
        <v>0</v>
      </c>
      <c r="O19" s="40">
        <v>0</v>
      </c>
      <c r="P19" s="40">
        <v>0</v>
      </c>
      <c r="Q19" s="48">
        <v>0</v>
      </c>
      <c r="R19" s="61">
        <v>0</v>
      </c>
      <c r="S19" s="40">
        <v>0</v>
      </c>
      <c r="T19" s="40">
        <v>0</v>
      </c>
      <c r="U19" s="40">
        <v>0</v>
      </c>
      <c r="V19" s="48">
        <v>0</v>
      </c>
    </row>
    <row r="20" spans="1:24" ht="42">
      <c r="A20" s="12" t="s">
        <v>40</v>
      </c>
      <c r="B20" s="15" t="s">
        <v>41</v>
      </c>
      <c r="C20" s="23">
        <v>1</v>
      </c>
      <c r="D20" s="32">
        <v>0</v>
      </c>
      <c r="E20" s="32">
        <v>0</v>
      </c>
      <c r="F20" s="32">
        <v>1</v>
      </c>
      <c r="G20" s="32">
        <v>0</v>
      </c>
      <c r="H20" s="23">
        <v>1</v>
      </c>
      <c r="I20" s="40">
        <v>0</v>
      </c>
      <c r="J20" s="40">
        <v>0</v>
      </c>
      <c r="K20" s="40">
        <v>1</v>
      </c>
      <c r="L20" s="48">
        <v>0</v>
      </c>
      <c r="M20" s="55">
        <v>1</v>
      </c>
      <c r="N20" s="40">
        <v>0</v>
      </c>
      <c r="O20" s="40">
        <v>0</v>
      </c>
      <c r="P20" s="40">
        <v>1</v>
      </c>
      <c r="Q20" s="48">
        <v>0</v>
      </c>
      <c r="R20" s="62">
        <v>1</v>
      </c>
      <c r="S20" s="40">
        <v>0</v>
      </c>
      <c r="T20" s="40">
        <v>0</v>
      </c>
      <c r="U20" s="40">
        <v>1</v>
      </c>
      <c r="V20" s="48">
        <v>0</v>
      </c>
    </row>
    <row r="21" spans="1:24" ht="15" customHeight="1">
      <c r="A21" s="78" t="s">
        <v>42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80"/>
    </row>
    <row r="22" spans="1:24" ht="27.95">
      <c r="A22" s="12" t="s">
        <v>43</v>
      </c>
      <c r="B22" s="15" t="s">
        <v>44</v>
      </c>
      <c r="C22" s="24">
        <v>8405951448.9061899</v>
      </c>
      <c r="D22" s="25">
        <v>1333069290.3727312</v>
      </c>
      <c r="E22" s="25">
        <v>292715584.74438125</v>
      </c>
      <c r="F22" s="25">
        <v>5530804941.2958689</v>
      </c>
      <c r="G22" s="35">
        <v>1249361632.4932089</v>
      </c>
      <c r="H22" s="24">
        <v>9125172715.3734322</v>
      </c>
      <c r="I22" s="33">
        <v>1543726584.8683</v>
      </c>
      <c r="J22" s="33">
        <v>213243089.96758783</v>
      </c>
      <c r="K22" s="33">
        <v>5894698025.5510426</v>
      </c>
      <c r="L22" s="49">
        <v>1473505014.9865012</v>
      </c>
      <c r="M22" s="24">
        <f>SUM(N22:Q22)</f>
        <v>9946281157.9706783</v>
      </c>
      <c r="N22" s="33">
        <v>1789518162.469636</v>
      </c>
      <c r="O22" s="33">
        <v>115683487</v>
      </c>
      <c r="P22" s="33">
        <v>6453059507.272872</v>
      </c>
      <c r="Q22" s="49">
        <v>1588020001.2281709</v>
      </c>
      <c r="R22" s="24">
        <f>SUM(S22:V22)</f>
        <v>10918409465.567982</v>
      </c>
      <c r="S22" s="33">
        <v>2006347631.30373</v>
      </c>
      <c r="T22" s="33">
        <v>97331041</v>
      </c>
      <c r="U22" s="33">
        <v>7044771764.9707689</v>
      </c>
      <c r="V22" s="49">
        <v>1769959028.2934828</v>
      </c>
      <c r="W22" s="34"/>
      <c r="X22" s="34"/>
    </row>
    <row r="23" spans="1:24">
      <c r="A23" s="12" t="s">
        <v>45</v>
      </c>
      <c r="B23" s="16" t="s">
        <v>46</v>
      </c>
      <c r="C23" s="24">
        <v>0</v>
      </c>
      <c r="D23" s="9">
        <v>0</v>
      </c>
      <c r="E23" s="9">
        <v>0</v>
      </c>
      <c r="F23" s="9">
        <v>0</v>
      </c>
      <c r="G23" s="29">
        <v>0</v>
      </c>
      <c r="H23" s="24">
        <v>0</v>
      </c>
      <c r="I23" s="33">
        <v>0</v>
      </c>
      <c r="J23" s="33">
        <v>0</v>
      </c>
      <c r="K23" s="33">
        <v>0</v>
      </c>
      <c r="L23" s="49">
        <v>0</v>
      </c>
      <c r="M23" s="24">
        <v>0</v>
      </c>
      <c r="N23" s="33">
        <v>0</v>
      </c>
      <c r="O23" s="33">
        <v>0</v>
      </c>
      <c r="P23" s="33">
        <v>0</v>
      </c>
      <c r="Q23" s="49">
        <v>0</v>
      </c>
      <c r="R23" s="24">
        <f t="shared" ref="R23:R43" si="0">SUM(S23:V23)</f>
        <v>0</v>
      </c>
      <c r="S23" s="33">
        <v>0</v>
      </c>
      <c r="T23" s="33">
        <v>0</v>
      </c>
      <c r="U23" s="33">
        <v>0</v>
      </c>
      <c r="V23" s="49">
        <v>0</v>
      </c>
      <c r="W23" s="34"/>
      <c r="X23" s="34"/>
    </row>
    <row r="24" spans="1:24">
      <c r="A24" s="12" t="s">
        <v>47</v>
      </c>
      <c r="B24" s="17" t="s">
        <v>48</v>
      </c>
      <c r="C24" s="24">
        <v>162176943.87840599</v>
      </c>
      <c r="D24" s="25">
        <v>18427311.631981999</v>
      </c>
      <c r="E24" s="25">
        <v>7697890.9399999995</v>
      </c>
      <c r="F24" s="25">
        <v>101186290.90960701</v>
      </c>
      <c r="G24" s="35">
        <v>34865450.396816999</v>
      </c>
      <c r="H24" s="24">
        <v>69152359.621812791</v>
      </c>
      <c r="I24" s="33">
        <v>14442265.884451998</v>
      </c>
      <c r="J24" s="33">
        <v>5934458.8709367802</v>
      </c>
      <c r="K24" s="33">
        <v>40397748.213930994</v>
      </c>
      <c r="L24" s="49">
        <v>8377886.652493</v>
      </c>
      <c r="M24" s="24">
        <f>SUM(N24:Q24)</f>
        <v>65764132.161128305</v>
      </c>
      <c r="N24" s="33">
        <v>22044581.008159999</v>
      </c>
      <c r="O24" s="33">
        <v>0</v>
      </c>
      <c r="P24" s="33">
        <v>34022447.129870303</v>
      </c>
      <c r="Q24" s="49">
        <v>9697104.0230979994</v>
      </c>
      <c r="R24" s="24">
        <f t="shared" si="0"/>
        <v>71956929.417345673</v>
      </c>
      <c r="S24" s="33">
        <v>32943870.859347999</v>
      </c>
      <c r="T24" s="33">
        <v>0</v>
      </c>
      <c r="U24" s="33">
        <v>27846642.1228306</v>
      </c>
      <c r="V24" s="49">
        <v>11166416.43516708</v>
      </c>
      <c r="W24" s="34"/>
      <c r="X24" s="34"/>
    </row>
    <row r="25" spans="1:24">
      <c r="A25" s="12" t="s">
        <v>49</v>
      </c>
      <c r="B25" s="17" t="s">
        <v>50</v>
      </c>
      <c r="C25" s="24">
        <v>0</v>
      </c>
      <c r="D25" s="25">
        <v>0</v>
      </c>
      <c r="E25" s="25">
        <v>0</v>
      </c>
      <c r="F25" s="25">
        <v>0</v>
      </c>
      <c r="G25" s="35">
        <v>0</v>
      </c>
      <c r="H25" s="24">
        <v>0</v>
      </c>
      <c r="I25" s="33">
        <v>0</v>
      </c>
      <c r="J25" s="33">
        <v>0</v>
      </c>
      <c r="K25" s="33">
        <v>0</v>
      </c>
      <c r="L25" s="49">
        <v>0</v>
      </c>
      <c r="M25" s="24">
        <f t="shared" ref="M25:M55" si="1">SUM(N25:Q25)</f>
        <v>0</v>
      </c>
      <c r="N25" s="33">
        <v>0</v>
      </c>
      <c r="O25" s="33">
        <v>0</v>
      </c>
      <c r="P25" s="33">
        <v>0</v>
      </c>
      <c r="Q25" s="49">
        <v>0</v>
      </c>
      <c r="R25" s="24">
        <f t="shared" si="0"/>
        <v>0</v>
      </c>
      <c r="S25" s="33">
        <v>0</v>
      </c>
      <c r="T25" s="33">
        <v>0</v>
      </c>
      <c r="U25" s="33">
        <v>0</v>
      </c>
      <c r="V25" s="49">
        <v>0</v>
      </c>
      <c r="W25" s="34"/>
      <c r="X25" s="34"/>
    </row>
    <row r="26" spans="1:24">
      <c r="A26" s="12" t="s">
        <v>51</v>
      </c>
      <c r="B26" s="16" t="s">
        <v>52</v>
      </c>
      <c r="C26" s="24">
        <v>186571326.47774103</v>
      </c>
      <c r="D26" s="25">
        <v>3703365.22</v>
      </c>
      <c r="E26" s="25">
        <v>13000998.49</v>
      </c>
      <c r="F26" s="25">
        <v>165194834.45774102</v>
      </c>
      <c r="G26" s="35">
        <v>4672128.3099999996</v>
      </c>
      <c r="H26" s="24">
        <v>185437333.52179</v>
      </c>
      <c r="I26" s="33">
        <v>4723084.1500000004</v>
      </c>
      <c r="J26" s="33">
        <v>8939904.7100000009</v>
      </c>
      <c r="K26" s="33">
        <v>167278185.34178999</v>
      </c>
      <c r="L26" s="49">
        <v>4496159.32</v>
      </c>
      <c r="M26" s="24">
        <f t="shared" si="1"/>
        <v>190572881.50999999</v>
      </c>
      <c r="N26" s="33">
        <v>6481987.1600000001</v>
      </c>
      <c r="O26" s="33">
        <v>7886406</v>
      </c>
      <c r="P26" s="33">
        <v>171751006.44999999</v>
      </c>
      <c r="Q26" s="49">
        <v>4453481.9000000004</v>
      </c>
      <c r="R26" s="24">
        <f t="shared" si="0"/>
        <v>194853859.5</v>
      </c>
      <c r="S26" s="33">
        <v>6604531.7800000003</v>
      </c>
      <c r="T26" s="33">
        <v>6994319</v>
      </c>
      <c r="U26" s="33">
        <v>175613710.62</v>
      </c>
      <c r="V26" s="49">
        <v>5641298.0999999996</v>
      </c>
      <c r="W26" s="34"/>
      <c r="X26" s="34"/>
    </row>
    <row r="27" spans="1:24" ht="27.95">
      <c r="A27" s="12" t="s">
        <v>53</v>
      </c>
      <c r="B27" s="17" t="s">
        <v>54</v>
      </c>
      <c r="C27" s="24">
        <v>5716378209.0976124</v>
      </c>
      <c r="D27" s="25">
        <v>938819104.93940008</v>
      </c>
      <c r="E27" s="25">
        <v>250967112.29000002</v>
      </c>
      <c r="F27" s="25">
        <v>3541731261.2737713</v>
      </c>
      <c r="G27" s="35">
        <v>984860730.59444094</v>
      </c>
      <c r="H27" s="24">
        <v>5888564562.891017</v>
      </c>
      <c r="I27" s="33">
        <v>1007515222.72035</v>
      </c>
      <c r="J27" s="33">
        <v>166147786.95999998</v>
      </c>
      <c r="K27" s="33">
        <v>3621532204.7693758</v>
      </c>
      <c r="L27" s="49">
        <v>1093369348.4412911</v>
      </c>
      <c r="M27" s="24">
        <f t="shared" si="1"/>
        <v>6429167961.9504356</v>
      </c>
      <c r="N27" s="33">
        <v>1062151680.60286</v>
      </c>
      <c r="O27" s="33">
        <v>99945505</v>
      </c>
      <c r="P27" s="33">
        <v>3987612743.107244</v>
      </c>
      <c r="Q27" s="49">
        <v>1279458033.2403319</v>
      </c>
      <c r="R27" s="24">
        <f t="shared" si="0"/>
        <v>6882604294.1080933</v>
      </c>
      <c r="S27" s="33">
        <v>1099518811.5601799</v>
      </c>
      <c r="T27" s="33">
        <v>83644194</v>
      </c>
      <c r="U27" s="33">
        <v>4264748409.5390148</v>
      </c>
      <c r="V27" s="49">
        <v>1434692879.008899</v>
      </c>
      <c r="W27" s="34"/>
      <c r="X27" s="34"/>
    </row>
    <row r="28" spans="1:24" ht="27.95">
      <c r="A28" s="12" t="s">
        <v>55</v>
      </c>
      <c r="B28" s="17" t="s">
        <v>56</v>
      </c>
      <c r="C28" s="24">
        <v>1603577320.3960831</v>
      </c>
      <c r="D28" s="25">
        <v>319778364.70000005</v>
      </c>
      <c r="E28" s="25">
        <v>0</v>
      </c>
      <c r="F28" s="25">
        <v>1283798955.6960831</v>
      </c>
      <c r="G28" s="35">
        <v>0</v>
      </c>
      <c r="H28" s="24">
        <v>1870872891.26724</v>
      </c>
      <c r="I28" s="33">
        <v>417626326.59000003</v>
      </c>
      <c r="J28" s="33">
        <v>0</v>
      </c>
      <c r="K28" s="33">
        <v>1453246564.6772399</v>
      </c>
      <c r="L28" s="49">
        <v>0</v>
      </c>
      <c r="M28" s="24">
        <f t="shared" si="1"/>
        <v>2060994394.1868</v>
      </c>
      <c r="N28" s="33">
        <v>553561508.78680003</v>
      </c>
      <c r="O28" s="33">
        <v>0</v>
      </c>
      <c r="P28" s="33">
        <v>1507432885.4000001</v>
      </c>
      <c r="Q28" s="49">
        <v>0</v>
      </c>
      <c r="R28" s="24">
        <f t="shared" si="0"/>
        <v>2213985598.7206116</v>
      </c>
      <c r="S28" s="33">
        <v>674533855.96000004</v>
      </c>
      <c r="T28" s="33">
        <v>0</v>
      </c>
      <c r="U28" s="33">
        <v>1539451742.7606118</v>
      </c>
      <c r="V28" s="49">
        <v>0</v>
      </c>
      <c r="W28" s="34"/>
      <c r="X28" s="34"/>
    </row>
    <row r="29" spans="1:24">
      <c r="A29" s="12" t="s">
        <v>57</v>
      </c>
      <c r="B29" s="17" t="s">
        <v>58</v>
      </c>
      <c r="C29" s="24">
        <v>29846561.129999999</v>
      </c>
      <c r="D29" s="25">
        <v>26285616.449999999</v>
      </c>
      <c r="E29" s="25">
        <v>0</v>
      </c>
      <c r="F29" s="25">
        <v>1720551.5900000003</v>
      </c>
      <c r="G29" s="35">
        <v>1840393.09</v>
      </c>
      <c r="H29" s="24">
        <v>62132337.259999998</v>
      </c>
      <c r="I29" s="33">
        <v>52893934.449999996</v>
      </c>
      <c r="J29" s="33">
        <v>0</v>
      </c>
      <c r="K29" s="33">
        <v>6494440.4500000002</v>
      </c>
      <c r="L29" s="49">
        <v>2743962.36</v>
      </c>
      <c r="M29" s="24">
        <f t="shared" si="1"/>
        <v>90703104.231500015</v>
      </c>
      <c r="N29" s="33">
        <v>85473360.401500002</v>
      </c>
      <c r="O29" s="33">
        <v>534684</v>
      </c>
      <c r="P29" s="33">
        <v>2092438.6500000004</v>
      </c>
      <c r="Q29" s="49">
        <v>2602621.1800000002</v>
      </c>
      <c r="R29" s="24">
        <f t="shared" si="0"/>
        <v>137990029.5</v>
      </c>
      <c r="S29" s="33">
        <v>121588898.65000001</v>
      </c>
      <c r="T29" s="33">
        <v>820481</v>
      </c>
      <c r="U29" s="33">
        <v>7417169.3900000025</v>
      </c>
      <c r="V29" s="49">
        <v>8163480.46</v>
      </c>
      <c r="W29" s="34"/>
      <c r="X29" s="34"/>
    </row>
    <row r="30" spans="1:24">
      <c r="A30" s="12" t="s">
        <v>59</v>
      </c>
      <c r="B30" s="16" t="s">
        <v>60</v>
      </c>
      <c r="C30" s="24">
        <v>10121191.788397999</v>
      </c>
      <c r="D30" s="25">
        <v>0</v>
      </c>
      <c r="E30" s="25">
        <v>0</v>
      </c>
      <c r="F30" s="25">
        <v>10121191.788397999</v>
      </c>
      <c r="G30" s="35">
        <v>0</v>
      </c>
      <c r="H30" s="24">
        <v>4449375.5999999996</v>
      </c>
      <c r="I30" s="33">
        <v>0</v>
      </c>
      <c r="J30" s="33">
        <v>0</v>
      </c>
      <c r="K30" s="33">
        <v>4449375.6000000006</v>
      </c>
      <c r="L30" s="49">
        <v>0</v>
      </c>
      <c r="M30" s="24">
        <f t="shared" si="1"/>
        <v>10928806.5</v>
      </c>
      <c r="N30" s="33">
        <v>0</v>
      </c>
      <c r="O30" s="33">
        <v>0</v>
      </c>
      <c r="P30" s="33">
        <v>10928806.5</v>
      </c>
      <c r="Q30" s="49">
        <v>0</v>
      </c>
      <c r="R30" s="24">
        <f t="shared" si="0"/>
        <v>11225908.369999999</v>
      </c>
      <c r="S30" s="33">
        <v>0</v>
      </c>
      <c r="T30" s="33">
        <v>0</v>
      </c>
      <c r="U30" s="33">
        <v>11225908.369999999</v>
      </c>
      <c r="V30" s="49">
        <v>0</v>
      </c>
      <c r="W30" s="34"/>
      <c r="X30" s="34"/>
    </row>
    <row r="31" spans="1:24">
      <c r="A31" s="12" t="s">
        <v>61</v>
      </c>
      <c r="B31" s="17" t="s">
        <v>62</v>
      </c>
      <c r="C31" s="24">
        <v>270875893.96822977</v>
      </c>
      <c r="D31" s="25">
        <v>-7200383.2286510002</v>
      </c>
      <c r="E31" s="25">
        <v>568827.35438126</v>
      </c>
      <c r="F31" s="25">
        <v>198580650.23054853</v>
      </c>
      <c r="G31" s="35">
        <v>78926799.611950994</v>
      </c>
      <c r="H31" s="24">
        <v>463102223.28393954</v>
      </c>
      <c r="I31" s="33">
        <v>-8894573.3269100003</v>
      </c>
      <c r="J31" s="33">
        <v>757875.31665075989</v>
      </c>
      <c r="K31" s="33">
        <v>330541482.50700682</v>
      </c>
      <c r="L31" s="49">
        <v>140697438.78719202</v>
      </c>
      <c r="M31" s="24">
        <f t="shared" si="1"/>
        <v>401575623.47141302</v>
      </c>
      <c r="N31" s="33">
        <v>-6607103.9297839999</v>
      </c>
      <c r="O31" s="33">
        <v>-349752</v>
      </c>
      <c r="P31" s="33">
        <v>293672785.97645605</v>
      </c>
      <c r="Q31" s="49">
        <v>114859693.424741</v>
      </c>
      <c r="R31" s="24">
        <f t="shared" si="0"/>
        <v>835667689.85969925</v>
      </c>
      <c r="S31" s="33">
        <v>-7464821.3057979997</v>
      </c>
      <c r="T31" s="33">
        <v>469819</v>
      </c>
      <c r="U31" s="33">
        <v>739119804.57782626</v>
      </c>
      <c r="V31" s="49">
        <v>103542887.587671</v>
      </c>
      <c r="W31" s="34"/>
      <c r="X31" s="34"/>
    </row>
    <row r="32" spans="1:24">
      <c r="A32" s="12" t="s">
        <v>63</v>
      </c>
      <c r="B32" s="16" t="s">
        <v>64</v>
      </c>
      <c r="C32" s="24">
        <v>24395291.219999999</v>
      </c>
      <c r="D32" s="25">
        <v>0</v>
      </c>
      <c r="E32" s="25">
        <v>0</v>
      </c>
      <c r="F32" s="25">
        <v>15345</v>
      </c>
      <c r="G32" s="35">
        <v>24379946.219999999</v>
      </c>
      <c r="H32" s="24">
        <v>30182961.440000001</v>
      </c>
      <c r="I32" s="33">
        <v>0</v>
      </c>
      <c r="J32" s="33">
        <v>0</v>
      </c>
      <c r="K32" s="33">
        <v>16527</v>
      </c>
      <c r="L32" s="49">
        <v>30166434.440000001</v>
      </c>
      <c r="M32" s="24">
        <f t="shared" si="1"/>
        <v>28558538.199999988</v>
      </c>
      <c r="N32" s="33">
        <v>0</v>
      </c>
      <c r="O32" s="33">
        <v>0</v>
      </c>
      <c r="P32" s="33">
        <v>15970.61</v>
      </c>
      <c r="Q32" s="49">
        <v>28542567.589999989</v>
      </c>
      <c r="R32" s="24">
        <f t="shared" si="0"/>
        <v>28215173.799428999</v>
      </c>
      <c r="S32" s="33">
        <v>0</v>
      </c>
      <c r="T32" s="33">
        <v>0</v>
      </c>
      <c r="U32" s="33">
        <v>33578.65</v>
      </c>
      <c r="V32" s="49">
        <v>28181595.149429001</v>
      </c>
      <c r="W32" s="34"/>
      <c r="X32" s="34"/>
    </row>
    <row r="33" spans="1:38">
      <c r="A33" s="12" t="s">
        <v>65</v>
      </c>
      <c r="B33" s="17" t="s">
        <v>66</v>
      </c>
      <c r="C33" s="24">
        <v>130879776.69577199</v>
      </c>
      <c r="D33" s="25">
        <v>466420.42</v>
      </c>
      <c r="E33" s="25">
        <v>9866013.6500000004</v>
      </c>
      <c r="F33" s="25">
        <v>89811285.88577199</v>
      </c>
      <c r="G33" s="35">
        <v>30736056.740000002</v>
      </c>
      <c r="H33" s="24">
        <v>106527231.15683547</v>
      </c>
      <c r="I33" s="33">
        <v>608450.38</v>
      </c>
      <c r="J33" s="33">
        <v>1229440.5500002699</v>
      </c>
      <c r="K33" s="33">
        <v>69867633.416835204</v>
      </c>
      <c r="L33" s="49">
        <v>34821706.810000002</v>
      </c>
      <c r="M33" s="24">
        <f t="shared" si="1"/>
        <v>102375348.87134311</v>
      </c>
      <c r="N33" s="33">
        <v>549020.81000000006</v>
      </c>
      <c r="O33" s="33">
        <v>0</v>
      </c>
      <c r="P33" s="33">
        <v>66638951.251343101</v>
      </c>
      <c r="Q33" s="49">
        <v>35187376.810000002</v>
      </c>
      <c r="R33" s="24">
        <f t="shared" si="0"/>
        <v>113729296.09221661</v>
      </c>
      <c r="S33" s="33">
        <v>242762.62</v>
      </c>
      <c r="T33" s="33">
        <v>0</v>
      </c>
      <c r="U33" s="33">
        <v>81479367.968028307</v>
      </c>
      <c r="V33" s="49">
        <v>32007165.504188299</v>
      </c>
      <c r="W33" s="34"/>
      <c r="X33" s="34"/>
    </row>
    <row r="34" spans="1:38">
      <c r="A34" s="12" t="s">
        <v>67</v>
      </c>
      <c r="B34" s="17" t="s">
        <v>68</v>
      </c>
      <c r="C34" s="24">
        <v>58965874.278825</v>
      </c>
      <c r="D34" s="25">
        <v>53709.31</v>
      </c>
      <c r="E34" s="25">
        <v>235988.2</v>
      </c>
      <c r="F34" s="25">
        <v>35133037.178824998</v>
      </c>
      <c r="G34" s="35">
        <v>23543139.59</v>
      </c>
      <c r="H34" s="24">
        <v>180942114.2703892</v>
      </c>
      <c r="I34" s="33">
        <v>78664.67</v>
      </c>
      <c r="J34" s="33">
        <v>304117.62</v>
      </c>
      <c r="K34" s="33">
        <v>87698740.924864009</v>
      </c>
      <c r="L34" s="49">
        <v>92860591.055525199</v>
      </c>
      <c r="M34" s="24">
        <f t="shared" si="1"/>
        <v>78006318.654863894</v>
      </c>
      <c r="N34" s="33">
        <v>50743.69</v>
      </c>
      <c r="O34" s="33">
        <v>0</v>
      </c>
      <c r="P34" s="33">
        <v>53510319.734863997</v>
      </c>
      <c r="Q34" s="49">
        <v>24445255.2299999</v>
      </c>
      <c r="R34" s="24">
        <f t="shared" si="0"/>
        <v>80036657.672992498</v>
      </c>
      <c r="S34" s="33">
        <v>33880.639999999999</v>
      </c>
      <c r="T34" s="33">
        <v>0</v>
      </c>
      <c r="U34" s="33">
        <v>58494703.934863999</v>
      </c>
      <c r="V34" s="49">
        <v>21508073.098128501</v>
      </c>
      <c r="W34" s="34"/>
      <c r="X34" s="34"/>
    </row>
    <row r="35" spans="1:38">
      <c r="A35" s="12" t="s">
        <v>69</v>
      </c>
      <c r="B35" s="17" t="s">
        <v>70</v>
      </c>
      <c r="C35" s="24">
        <v>57000006.019999996</v>
      </c>
      <c r="D35" s="25">
        <v>21987451.749999996</v>
      </c>
      <c r="E35" s="25">
        <v>2928811.19</v>
      </c>
      <c r="F35" s="25">
        <v>31004940.710000001</v>
      </c>
      <c r="G35" s="35">
        <v>1078802.3700000001</v>
      </c>
      <c r="H35" s="24">
        <v>86636218.120000005</v>
      </c>
      <c r="I35" s="33">
        <v>46433397.609999999</v>
      </c>
      <c r="J35" s="33">
        <v>1442741.96</v>
      </c>
      <c r="K35" s="33">
        <v>38137547.370000005</v>
      </c>
      <c r="L35" s="49">
        <v>622531.18000000005</v>
      </c>
      <c r="M35" s="24">
        <f t="shared" si="1"/>
        <v>97274389.49000001</v>
      </c>
      <c r="N35" s="33">
        <v>51923356.100000001</v>
      </c>
      <c r="O35" s="33">
        <v>183236</v>
      </c>
      <c r="P35" s="33">
        <v>44033340.100000001</v>
      </c>
      <c r="Q35" s="49">
        <v>1134457.29</v>
      </c>
      <c r="R35" s="24">
        <f t="shared" si="0"/>
        <v>140094571.36000001</v>
      </c>
      <c r="S35" s="33">
        <v>54381200.789999999</v>
      </c>
      <c r="T35" s="33">
        <v>221188</v>
      </c>
      <c r="U35" s="33">
        <v>85196158.290000007</v>
      </c>
      <c r="V35" s="49">
        <v>296024.28000000003</v>
      </c>
      <c r="W35" s="34"/>
      <c r="X35" s="34"/>
    </row>
    <row r="36" spans="1:38">
      <c r="A36" s="12" t="s">
        <v>71</v>
      </c>
      <c r="B36" s="16" t="s">
        <v>72</v>
      </c>
      <c r="C36" s="24">
        <v>38572038.399999999</v>
      </c>
      <c r="D36" s="25">
        <v>0</v>
      </c>
      <c r="E36" s="25">
        <v>0</v>
      </c>
      <c r="F36" s="25">
        <v>0</v>
      </c>
      <c r="G36" s="35">
        <v>38572038.399999999</v>
      </c>
      <c r="H36" s="24">
        <v>48215048</v>
      </c>
      <c r="I36" s="33">
        <v>0</v>
      </c>
      <c r="J36" s="33">
        <v>0</v>
      </c>
      <c r="K36" s="33">
        <v>0</v>
      </c>
      <c r="L36" s="49">
        <v>48215048</v>
      </c>
      <c r="M36" s="24">
        <f t="shared" si="1"/>
        <v>68878640</v>
      </c>
      <c r="N36" s="33">
        <v>0</v>
      </c>
      <c r="O36" s="33">
        <v>0</v>
      </c>
      <c r="P36" s="33">
        <v>0</v>
      </c>
      <c r="Q36" s="49">
        <v>68878640</v>
      </c>
      <c r="R36" s="24">
        <f t="shared" si="0"/>
        <v>114510739</v>
      </c>
      <c r="S36" s="33">
        <v>0</v>
      </c>
      <c r="T36" s="33">
        <v>0</v>
      </c>
      <c r="U36" s="33">
        <v>0</v>
      </c>
      <c r="V36" s="49">
        <v>114510739</v>
      </c>
      <c r="W36" s="34"/>
      <c r="X36" s="34"/>
    </row>
    <row r="37" spans="1:38" ht="27.95">
      <c r="A37" s="12" t="s">
        <v>73</v>
      </c>
      <c r="B37" s="17" t="s">
        <v>74</v>
      </c>
      <c r="C37" s="24">
        <v>0</v>
      </c>
      <c r="D37" s="25">
        <v>0</v>
      </c>
      <c r="E37" s="25">
        <v>0</v>
      </c>
      <c r="F37" s="25">
        <v>0</v>
      </c>
      <c r="G37" s="35">
        <v>0</v>
      </c>
      <c r="H37" s="24">
        <v>0</v>
      </c>
      <c r="I37" s="33">
        <v>0</v>
      </c>
      <c r="J37" s="33">
        <v>0</v>
      </c>
      <c r="K37" s="33">
        <v>0</v>
      </c>
      <c r="L37" s="49">
        <v>0</v>
      </c>
      <c r="M37" s="24">
        <f t="shared" si="1"/>
        <v>0</v>
      </c>
      <c r="N37" s="33">
        <v>0</v>
      </c>
      <c r="O37" s="33">
        <v>0</v>
      </c>
      <c r="P37" s="33">
        <v>0</v>
      </c>
      <c r="Q37" s="49">
        <v>0</v>
      </c>
      <c r="R37" s="24">
        <f t="shared" si="0"/>
        <v>0</v>
      </c>
      <c r="S37" s="33">
        <v>0</v>
      </c>
      <c r="T37" s="33">
        <v>0</v>
      </c>
      <c r="U37" s="33">
        <v>0</v>
      </c>
      <c r="V37" s="49">
        <v>0</v>
      </c>
      <c r="W37" s="34"/>
      <c r="X37" s="34"/>
    </row>
    <row r="38" spans="1:38">
      <c r="A38" s="12" t="s">
        <v>75</v>
      </c>
      <c r="B38" s="17" t="s">
        <v>76</v>
      </c>
      <c r="C38" s="24">
        <v>101099380.251362</v>
      </c>
      <c r="D38" s="25">
        <v>6994910.6400000006</v>
      </c>
      <c r="E38" s="25">
        <v>3478259.55</v>
      </c>
      <c r="F38" s="25">
        <v>64837070.891361997</v>
      </c>
      <c r="G38" s="35">
        <v>25789139.170000002</v>
      </c>
      <c r="H38" s="24">
        <v>101597819.79000001</v>
      </c>
      <c r="I38" s="33">
        <v>4105977.71</v>
      </c>
      <c r="J38" s="33">
        <v>26002691.670000002</v>
      </c>
      <c r="K38" s="33">
        <v>54554574.82</v>
      </c>
      <c r="L38" s="49">
        <v>16934575.59</v>
      </c>
      <c r="M38" s="24">
        <f t="shared" si="1"/>
        <v>84964489.049999997</v>
      </c>
      <c r="N38" s="33">
        <v>9239421.0299999993</v>
      </c>
      <c r="O38" s="33">
        <v>6797694</v>
      </c>
      <c r="P38" s="33">
        <v>50797019.509999998</v>
      </c>
      <c r="Q38" s="49">
        <v>18130354.510000002</v>
      </c>
      <c r="R38" s="24">
        <f t="shared" si="0"/>
        <v>73881739.977591991</v>
      </c>
      <c r="S38" s="33">
        <v>19460763.350000001</v>
      </c>
      <c r="T38" s="33">
        <v>4962728</v>
      </c>
      <c r="U38" s="33">
        <v>39550035.877591997</v>
      </c>
      <c r="V38" s="49">
        <v>9908212.75</v>
      </c>
      <c r="W38" s="34"/>
      <c r="X38" s="34"/>
    </row>
    <row r="39" spans="1:38">
      <c r="A39" s="12" t="s">
        <v>77</v>
      </c>
      <c r="B39" s="16" t="s">
        <v>78</v>
      </c>
      <c r="C39" s="24">
        <v>15491635.303761002</v>
      </c>
      <c r="D39" s="25">
        <v>3753418.54</v>
      </c>
      <c r="E39" s="25">
        <v>3971683.08</v>
      </c>
      <c r="F39" s="25">
        <v>7669525.6837610006</v>
      </c>
      <c r="G39" s="35">
        <v>97008</v>
      </c>
      <c r="H39" s="24">
        <v>27360239.16</v>
      </c>
      <c r="I39" s="33">
        <v>4193834.0300000003</v>
      </c>
      <c r="J39" s="33">
        <v>2484072.31</v>
      </c>
      <c r="K39" s="33">
        <v>20483000.469999999</v>
      </c>
      <c r="L39" s="49">
        <v>199332.35</v>
      </c>
      <c r="M39" s="24">
        <f t="shared" si="1"/>
        <v>20639296.780000001</v>
      </c>
      <c r="N39" s="33">
        <v>4649606.8</v>
      </c>
      <c r="O39" s="33">
        <v>685714</v>
      </c>
      <c r="P39" s="33">
        <v>14673559.949999999</v>
      </c>
      <c r="Q39" s="49">
        <v>630416.03</v>
      </c>
      <c r="R39" s="24">
        <f t="shared" si="0"/>
        <v>19656978.200000003</v>
      </c>
      <c r="S39" s="33">
        <v>4503876.4000000004</v>
      </c>
      <c r="T39" s="33">
        <v>218312</v>
      </c>
      <c r="U39" s="33">
        <v>14594532.880000001</v>
      </c>
      <c r="V39" s="49">
        <v>340256.92</v>
      </c>
      <c r="W39" s="34"/>
      <c r="X39" s="34"/>
    </row>
    <row r="40" spans="1:38" ht="27.95">
      <c r="A40" s="12" t="s">
        <v>79</v>
      </c>
      <c r="B40" s="15" t="s">
        <v>80</v>
      </c>
      <c r="C40" s="24">
        <v>5493668333.7072735</v>
      </c>
      <c r="D40" s="25">
        <v>814302234.32532811</v>
      </c>
      <c r="E40" s="25">
        <v>131692276.8427521</v>
      </c>
      <c r="F40" s="25">
        <v>4007499856.606904</v>
      </c>
      <c r="G40" s="35">
        <v>540173965.93228936</v>
      </c>
      <c r="H40" s="24">
        <v>6073717809.2903109</v>
      </c>
      <c r="I40" s="33">
        <v>966138957.64148414</v>
      </c>
      <c r="J40" s="33">
        <v>81757189.872557431</v>
      </c>
      <c r="K40" s="33">
        <v>4363221189.6057644</v>
      </c>
      <c r="L40" s="49">
        <v>662600472.17050505</v>
      </c>
      <c r="M40" s="24">
        <f t="shared" si="1"/>
        <v>6529862364.8155785</v>
      </c>
      <c r="N40" s="33">
        <v>1142607344.731602</v>
      </c>
      <c r="O40" s="33">
        <v>43158170</v>
      </c>
      <c r="P40" s="33">
        <v>4676610935.2615633</v>
      </c>
      <c r="Q40" s="49">
        <v>667485914.82241321</v>
      </c>
      <c r="R40" s="24">
        <f t="shared" si="0"/>
        <v>7138220000.3085985</v>
      </c>
      <c r="S40" s="33">
        <v>1321625857.469048</v>
      </c>
      <c r="T40" s="33">
        <v>29431125</v>
      </c>
      <c r="U40" s="33">
        <v>5092136066.1996317</v>
      </c>
      <c r="V40" s="49">
        <v>695026951.63991809</v>
      </c>
      <c r="W40" s="34"/>
      <c r="X40" s="34"/>
      <c r="AA40" s="34"/>
    </row>
    <row r="41" spans="1:38">
      <c r="A41" s="12" t="s">
        <v>81</v>
      </c>
      <c r="B41" s="17" t="s">
        <v>82</v>
      </c>
      <c r="C41" s="24">
        <v>4735043135.9768858</v>
      </c>
      <c r="D41" s="25">
        <v>739191471.41136801</v>
      </c>
      <c r="E41" s="25">
        <v>90929480.1227521</v>
      </c>
      <c r="F41" s="25">
        <v>3533157969.4901876</v>
      </c>
      <c r="G41" s="35">
        <v>371764214.95257837</v>
      </c>
      <c r="H41" s="24">
        <v>5329447795.9174671</v>
      </c>
      <c r="I41" s="33">
        <v>882097581.3814671</v>
      </c>
      <c r="J41" s="33">
        <v>59220638.144817218</v>
      </c>
      <c r="K41" s="33">
        <v>3960691955.0055947</v>
      </c>
      <c r="L41" s="49">
        <v>427437621.39558768</v>
      </c>
      <c r="M41" s="24">
        <f t="shared" si="1"/>
        <v>5663428256.8531904</v>
      </c>
      <c r="N41" s="33">
        <v>1033971859.7608129</v>
      </c>
      <c r="O41" s="33">
        <v>14953180</v>
      </c>
      <c r="P41" s="33">
        <v>4151401318.4242754</v>
      </c>
      <c r="Q41" s="49">
        <v>463101898.66810209</v>
      </c>
      <c r="R41" s="24">
        <f t="shared" si="0"/>
        <v>6128411253.6952982</v>
      </c>
      <c r="S41" s="33">
        <v>1199929900.5470161</v>
      </c>
      <c r="T41" s="33">
        <v>16726605</v>
      </c>
      <c r="U41" s="33">
        <v>4436639412.6275291</v>
      </c>
      <c r="V41" s="49">
        <v>475115335.52075279</v>
      </c>
      <c r="W41" s="34"/>
      <c r="X41" s="34"/>
    </row>
    <row r="42" spans="1:38" s="21" customFormat="1" ht="27.95">
      <c r="A42" s="12" t="s">
        <v>83</v>
      </c>
      <c r="B42" s="15" t="s">
        <v>84</v>
      </c>
      <c r="C42" s="24">
        <v>307360644.58546102</v>
      </c>
      <c r="D42" s="25">
        <v>10707582.400000002</v>
      </c>
      <c r="E42" s="25">
        <v>12867396.77</v>
      </c>
      <c r="F42" s="25">
        <v>217930716.78546101</v>
      </c>
      <c r="G42" s="35">
        <v>65854948.630000003</v>
      </c>
      <c r="H42" s="24">
        <v>332838761.28966999</v>
      </c>
      <c r="I42" s="33">
        <v>11515376.449999999</v>
      </c>
      <c r="J42" s="33">
        <v>10312942.48</v>
      </c>
      <c r="K42" s="33">
        <v>233009134.80967</v>
      </c>
      <c r="L42" s="49">
        <v>78001307.549999997</v>
      </c>
      <c r="M42" s="24">
        <f t="shared" si="1"/>
        <v>516131179.78504801</v>
      </c>
      <c r="N42" s="33">
        <v>10298364.41</v>
      </c>
      <c r="O42" s="33">
        <v>2622596</v>
      </c>
      <c r="P42" s="33">
        <v>373925242.59504801</v>
      </c>
      <c r="Q42" s="49">
        <v>129284976.78</v>
      </c>
      <c r="R42" s="24">
        <f t="shared" si="0"/>
        <v>554983595.79175401</v>
      </c>
      <c r="S42" s="33">
        <v>11789333.370000001</v>
      </c>
      <c r="T42" s="33">
        <v>1864884</v>
      </c>
      <c r="U42" s="33">
        <v>407495062.84175402</v>
      </c>
      <c r="V42" s="49">
        <v>133834315.58</v>
      </c>
      <c r="W42" s="34"/>
      <c r="X42" s="34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>
      <c r="A43" s="12" t="s">
        <v>85</v>
      </c>
      <c r="B43" s="16" t="s">
        <v>86</v>
      </c>
      <c r="C43" s="24">
        <v>0</v>
      </c>
      <c r="D43" s="25">
        <v>0</v>
      </c>
      <c r="E43" s="25">
        <v>0</v>
      </c>
      <c r="F43" s="25">
        <v>0</v>
      </c>
      <c r="G43" s="35">
        <v>0</v>
      </c>
      <c r="H43" s="24">
        <v>0</v>
      </c>
      <c r="I43" s="33">
        <v>0</v>
      </c>
      <c r="J43" s="33">
        <v>0</v>
      </c>
      <c r="K43" s="33">
        <v>0</v>
      </c>
      <c r="L43" s="49">
        <v>0</v>
      </c>
      <c r="M43" s="24">
        <f t="shared" si="1"/>
        <v>0</v>
      </c>
      <c r="N43" s="33">
        <v>0</v>
      </c>
      <c r="O43" s="33">
        <v>0</v>
      </c>
      <c r="P43" s="33">
        <v>0</v>
      </c>
      <c r="Q43" s="49">
        <v>0</v>
      </c>
      <c r="R43" s="24">
        <f t="shared" si="0"/>
        <v>0</v>
      </c>
      <c r="S43" s="33">
        <v>0</v>
      </c>
      <c r="T43" s="33">
        <v>0</v>
      </c>
      <c r="U43" s="33">
        <v>0</v>
      </c>
      <c r="V43" s="49">
        <v>0</v>
      </c>
      <c r="W43" s="34"/>
      <c r="X43" s="34"/>
    </row>
    <row r="44" spans="1:38">
      <c r="A44" s="12" t="s">
        <v>87</v>
      </c>
      <c r="B44" s="14" t="s">
        <v>88</v>
      </c>
      <c r="C44" s="24">
        <v>2915205397.2079196</v>
      </c>
      <c r="D44" s="25">
        <v>499940385.647403</v>
      </c>
      <c r="E44" s="25">
        <v>161023307.90162915</v>
      </c>
      <c r="F44" s="25">
        <v>1553523443.207968</v>
      </c>
      <c r="G44" s="35">
        <v>700718260.45091963</v>
      </c>
      <c r="H44" s="24">
        <f>SUM(I44:L44)</f>
        <v>3044418939.2453246</v>
      </c>
      <c r="I44" s="33">
        <v>528975880.68221503</v>
      </c>
      <c r="J44" s="33">
        <v>127078548.24183381</v>
      </c>
      <c r="K44" s="33">
        <v>1593556154.8852797</v>
      </c>
      <c r="L44" s="49">
        <v>794808355.43599606</v>
      </c>
      <c r="M44" s="24">
        <f t="shared" si="1"/>
        <v>3410041188.4355469</v>
      </c>
      <c r="N44" s="33">
        <v>574141003.98393202</v>
      </c>
      <c r="O44" s="33">
        <v>72525317</v>
      </c>
      <c r="P44" s="33">
        <v>1834274793.0249581</v>
      </c>
      <c r="Q44" s="49">
        <v>929100074.4266566</v>
      </c>
      <c r="R44" s="24">
        <f>SUM(S44:V44)</f>
        <v>3728998031.9647355</v>
      </c>
      <c r="S44" s="33">
        <v>646596570.75274897</v>
      </c>
      <c r="T44" s="33">
        <v>67899916</v>
      </c>
      <c r="U44" s="33">
        <v>1980800771.5584219</v>
      </c>
      <c r="V44" s="49">
        <v>1033700773.6535648</v>
      </c>
      <c r="W44" s="34"/>
    </row>
    <row r="45" spans="1:38">
      <c r="A45" s="12" t="s">
        <v>89</v>
      </c>
      <c r="B45" s="17" t="s">
        <v>90</v>
      </c>
      <c r="C45" s="24">
        <v>144281286.5</v>
      </c>
      <c r="D45" s="25">
        <v>0</v>
      </c>
      <c r="E45" s="25">
        <v>0</v>
      </c>
      <c r="F45" s="25">
        <v>87990940.610000014</v>
      </c>
      <c r="G45" s="35">
        <v>56290345.890000001</v>
      </c>
      <c r="H45" s="24">
        <f t="shared" ref="H45:H55" si="2">SUM(I45:L45)</f>
        <v>150438358.56999999</v>
      </c>
      <c r="I45" s="33">
        <v>0</v>
      </c>
      <c r="J45" s="33">
        <v>0</v>
      </c>
      <c r="K45" s="33">
        <v>91735649.549999997</v>
      </c>
      <c r="L45" s="49">
        <v>58702709.020000003</v>
      </c>
      <c r="M45" s="24">
        <f t="shared" si="1"/>
        <v>312325729.97039998</v>
      </c>
      <c r="N45" s="33">
        <v>0</v>
      </c>
      <c r="O45" s="33">
        <v>0</v>
      </c>
      <c r="P45" s="33">
        <v>197349229.97040001</v>
      </c>
      <c r="Q45" s="49">
        <v>114976500</v>
      </c>
      <c r="R45" s="24">
        <f t="shared" ref="R45:R55" si="3">SUM(S45:V45)</f>
        <v>306868927.86000001</v>
      </c>
      <c r="S45" s="33">
        <v>0</v>
      </c>
      <c r="T45" s="33">
        <v>0</v>
      </c>
      <c r="U45" s="33">
        <v>188184427.86000001</v>
      </c>
      <c r="V45" s="49">
        <v>118684500</v>
      </c>
    </row>
    <row r="46" spans="1:38">
      <c r="A46" s="12" t="s">
        <v>91</v>
      </c>
      <c r="B46" s="14" t="s">
        <v>92</v>
      </c>
      <c r="C46" s="24">
        <v>0</v>
      </c>
      <c r="D46" s="25">
        <v>0</v>
      </c>
      <c r="E46" s="25">
        <v>0</v>
      </c>
      <c r="F46" s="25">
        <v>0</v>
      </c>
      <c r="G46" s="35">
        <v>0</v>
      </c>
      <c r="H46" s="24">
        <f t="shared" si="2"/>
        <v>0</v>
      </c>
      <c r="I46" s="33">
        <v>0</v>
      </c>
      <c r="J46" s="33">
        <v>0</v>
      </c>
      <c r="K46" s="33">
        <v>0</v>
      </c>
      <c r="L46" s="49">
        <v>0</v>
      </c>
      <c r="M46" s="24">
        <f t="shared" si="1"/>
        <v>0</v>
      </c>
      <c r="N46" s="33">
        <v>0</v>
      </c>
      <c r="O46" s="33">
        <v>0</v>
      </c>
      <c r="P46" s="33">
        <v>0</v>
      </c>
      <c r="Q46" s="49">
        <v>0</v>
      </c>
      <c r="R46" s="24">
        <f t="shared" si="3"/>
        <v>0</v>
      </c>
      <c r="S46" s="33">
        <v>0</v>
      </c>
      <c r="T46" s="33">
        <v>0</v>
      </c>
      <c r="U46" s="33">
        <v>0</v>
      </c>
      <c r="V46" s="49">
        <v>0</v>
      </c>
    </row>
    <row r="47" spans="1:38" ht="27.95">
      <c r="A47" s="12" t="s">
        <v>93</v>
      </c>
      <c r="B47" s="15" t="s">
        <v>94</v>
      </c>
      <c r="C47" s="24">
        <v>2915205397.5810103</v>
      </c>
      <c r="D47" s="25">
        <v>499940385.803877</v>
      </c>
      <c r="E47" s="25">
        <v>161023307.90162915</v>
      </c>
      <c r="F47" s="25">
        <v>1553523443.2045848</v>
      </c>
      <c r="G47" s="35">
        <v>700718260.67091954</v>
      </c>
      <c r="H47" s="24">
        <f t="shared" si="2"/>
        <v>3044418938.7712917</v>
      </c>
      <c r="I47" s="33">
        <v>528975880.68221503</v>
      </c>
      <c r="J47" s="33">
        <v>127078548.24183381</v>
      </c>
      <c r="K47" s="33">
        <v>1593556154.8726861</v>
      </c>
      <c r="L47" s="49">
        <v>794808354.97455704</v>
      </c>
      <c r="M47" s="24">
        <f t="shared" si="1"/>
        <v>3410041188.4355469</v>
      </c>
      <c r="N47" s="33">
        <v>574141003.98393202</v>
      </c>
      <c r="O47" s="33">
        <v>72525317</v>
      </c>
      <c r="P47" s="33">
        <v>1834274793.0249581</v>
      </c>
      <c r="Q47" s="49">
        <v>929100074.4266566</v>
      </c>
      <c r="R47" s="24">
        <f t="shared" si="3"/>
        <v>3717026047.1887574</v>
      </c>
      <c r="S47" s="33">
        <v>646596570.75274897</v>
      </c>
      <c r="T47" s="33">
        <v>67899916</v>
      </c>
      <c r="U47" s="33">
        <v>1980800771.5584219</v>
      </c>
      <c r="V47" s="49">
        <v>1021728788.8775868</v>
      </c>
    </row>
    <row r="48" spans="1:38">
      <c r="A48" s="12" t="s">
        <v>95</v>
      </c>
      <c r="B48" s="16" t="s">
        <v>96</v>
      </c>
      <c r="C48" s="24">
        <v>2760830394.8039045</v>
      </c>
      <c r="D48" s="25">
        <v>499940385.803877</v>
      </c>
      <c r="E48" s="25">
        <v>159272622.80162916</v>
      </c>
      <c r="F48" s="25">
        <v>1461009349.0245848</v>
      </c>
      <c r="G48" s="35">
        <v>640608037.1738137</v>
      </c>
      <c r="H48" s="24">
        <f t="shared" si="2"/>
        <v>2876798325.7451711</v>
      </c>
      <c r="I48" s="33">
        <v>528975880.68221503</v>
      </c>
      <c r="J48" s="33">
        <v>127078548.24183381</v>
      </c>
      <c r="K48" s="33">
        <v>1487865350.3226862</v>
      </c>
      <c r="L48" s="49">
        <v>732878546.49843609</v>
      </c>
      <c r="M48" s="24">
        <f t="shared" si="1"/>
        <v>3091370104.6166577</v>
      </c>
      <c r="N48" s="33">
        <v>574141003.98393202</v>
      </c>
      <c r="O48" s="33">
        <v>72525317</v>
      </c>
      <c r="P48" s="33">
        <v>1634818605.985456</v>
      </c>
      <c r="Q48" s="49">
        <v>809885177.64726961</v>
      </c>
      <c r="R48" s="24">
        <f t="shared" si="3"/>
        <v>3418578943.3604527</v>
      </c>
      <c r="S48" s="33">
        <v>646596570.75274897</v>
      </c>
      <c r="T48" s="33">
        <v>67899916</v>
      </c>
      <c r="U48" s="33">
        <v>1792616343.6984217</v>
      </c>
      <c r="V48" s="49">
        <v>911466112.90928173</v>
      </c>
    </row>
    <row r="49" spans="1:38">
      <c r="A49" s="12" t="s">
        <v>97</v>
      </c>
      <c r="B49" s="16" t="s">
        <v>98</v>
      </c>
      <c r="C49" s="24">
        <v>15000000</v>
      </c>
      <c r="D49" s="25">
        <v>0</v>
      </c>
      <c r="E49" s="25">
        <v>0</v>
      </c>
      <c r="F49" s="25">
        <v>15000000</v>
      </c>
      <c r="G49" s="35">
        <v>0</v>
      </c>
      <c r="H49" s="24">
        <f t="shared" si="2"/>
        <v>15000000</v>
      </c>
      <c r="I49" s="33">
        <v>0</v>
      </c>
      <c r="J49" s="33">
        <v>0</v>
      </c>
      <c r="K49" s="33">
        <v>15000000</v>
      </c>
      <c r="L49" s="49">
        <v>0</v>
      </c>
      <c r="M49" s="24">
        <f t="shared" si="1"/>
        <v>14805030</v>
      </c>
      <c r="N49" s="33">
        <v>0</v>
      </c>
      <c r="O49" s="33">
        <v>0</v>
      </c>
      <c r="P49" s="33">
        <v>14805030</v>
      </c>
      <c r="Q49" s="49">
        <v>0</v>
      </c>
      <c r="R49" s="24">
        <f t="shared" si="3"/>
        <v>0</v>
      </c>
      <c r="S49" s="33">
        <v>0</v>
      </c>
      <c r="T49" s="33">
        <v>0</v>
      </c>
      <c r="U49" s="33">
        <v>0</v>
      </c>
      <c r="V49" s="49">
        <v>0</v>
      </c>
    </row>
    <row r="50" spans="1:38">
      <c r="A50" s="12" t="s">
        <v>99</v>
      </c>
      <c r="B50" s="16" t="s">
        <v>100</v>
      </c>
      <c r="C50" s="24">
        <v>129281286.50000001</v>
      </c>
      <c r="D50" s="25">
        <v>0</v>
      </c>
      <c r="E50" s="25">
        <v>0</v>
      </c>
      <c r="F50" s="25">
        <v>72990940.610000014</v>
      </c>
      <c r="G50" s="35">
        <v>56290345.890000001</v>
      </c>
      <c r="H50" s="24">
        <f t="shared" si="2"/>
        <v>135438358.56999999</v>
      </c>
      <c r="I50" s="33">
        <v>0</v>
      </c>
      <c r="J50" s="33">
        <v>0</v>
      </c>
      <c r="K50" s="33">
        <v>76735649.549999997</v>
      </c>
      <c r="L50" s="49">
        <v>58702709.020000003</v>
      </c>
      <c r="M50" s="24">
        <f t="shared" si="1"/>
        <v>247690699.97040001</v>
      </c>
      <c r="N50" s="33">
        <v>0</v>
      </c>
      <c r="O50" s="33">
        <v>0</v>
      </c>
      <c r="P50" s="33">
        <v>182544199.97040001</v>
      </c>
      <c r="Q50" s="49">
        <v>65146500</v>
      </c>
      <c r="R50" s="24">
        <f t="shared" si="3"/>
        <v>254396427.86000001</v>
      </c>
      <c r="S50" s="33">
        <v>0</v>
      </c>
      <c r="T50" s="33">
        <v>0</v>
      </c>
      <c r="U50" s="33">
        <v>185684427.86000001</v>
      </c>
      <c r="V50" s="49">
        <v>68712000</v>
      </c>
    </row>
    <row r="51" spans="1:38">
      <c r="A51" s="12" t="s">
        <v>101</v>
      </c>
      <c r="B51" s="16" t="s">
        <v>102</v>
      </c>
      <c r="C51" s="24">
        <v>10093716.277106</v>
      </c>
      <c r="D51" s="25">
        <v>0</v>
      </c>
      <c r="E51" s="25">
        <v>1750685.1</v>
      </c>
      <c r="F51" s="25">
        <v>4523153.57</v>
      </c>
      <c r="G51" s="35">
        <v>3819877.6071060002</v>
      </c>
      <c r="H51" s="24">
        <f t="shared" si="2"/>
        <v>17182254.456121001</v>
      </c>
      <c r="I51" s="33">
        <v>0</v>
      </c>
      <c r="J51" s="33">
        <v>0</v>
      </c>
      <c r="K51" s="33">
        <v>13955155</v>
      </c>
      <c r="L51" s="49">
        <v>3227099.456121</v>
      </c>
      <c r="M51" s="24">
        <f t="shared" si="1"/>
        <v>56175353.848489098</v>
      </c>
      <c r="N51" s="33">
        <v>0</v>
      </c>
      <c r="O51" s="33">
        <v>0</v>
      </c>
      <c r="P51" s="33">
        <v>2106957.0691021001</v>
      </c>
      <c r="Q51" s="49">
        <v>54068396.779386997</v>
      </c>
      <c r="R51" s="24">
        <f t="shared" si="3"/>
        <v>44050675.968304999</v>
      </c>
      <c r="S51" s="33">
        <v>0</v>
      </c>
      <c r="T51" s="33">
        <v>0</v>
      </c>
      <c r="U51" s="33">
        <v>2500000</v>
      </c>
      <c r="V51" s="49">
        <v>41550675.968304999</v>
      </c>
    </row>
    <row r="52" spans="1:38" ht="27.95">
      <c r="A52" s="12" t="s">
        <v>103</v>
      </c>
      <c r="B52" s="15" t="s">
        <v>104</v>
      </c>
      <c r="C52" s="24">
        <v>2818211131.7666116</v>
      </c>
      <c r="D52" s="25">
        <v>499940385.803877</v>
      </c>
      <c r="E52" s="25">
        <v>159272622.80162916</v>
      </c>
      <c r="F52" s="25">
        <v>1507698637.2985847</v>
      </c>
      <c r="G52" s="35">
        <v>651299485.86252058</v>
      </c>
      <c r="H52" s="24">
        <f t="shared" si="2"/>
        <v>2939435291.4745603</v>
      </c>
      <c r="I52" s="33">
        <v>528975880.68221503</v>
      </c>
      <c r="J52" s="33">
        <v>127078548.24183381</v>
      </c>
      <c r="K52" s="33">
        <v>1539205951.6826861</v>
      </c>
      <c r="L52" s="49">
        <v>744174910.86782515</v>
      </c>
      <c r="M52" s="24">
        <f t="shared" si="1"/>
        <v>3303726929.6297035</v>
      </c>
      <c r="N52" s="33">
        <v>574141003.98393202</v>
      </c>
      <c r="O52" s="33">
        <v>72525317</v>
      </c>
      <c r="P52" s="33">
        <v>1834274793.0249581</v>
      </c>
      <c r="Q52" s="49">
        <v>822785815.62081361</v>
      </c>
      <c r="R52" s="24">
        <f t="shared" si="3"/>
        <v>3476910423.0752201</v>
      </c>
      <c r="S52" s="33">
        <v>646596570.75274897</v>
      </c>
      <c r="T52" s="33">
        <v>67899916</v>
      </c>
      <c r="U52" s="33">
        <v>1837097598.0904217</v>
      </c>
      <c r="V52" s="49">
        <v>925316338.2320497</v>
      </c>
    </row>
    <row r="53" spans="1:38">
      <c r="A53" s="12" t="s">
        <v>105</v>
      </c>
      <c r="B53" s="16" t="s">
        <v>96</v>
      </c>
      <c r="C53" s="24">
        <v>2760830394.8039045</v>
      </c>
      <c r="D53" s="25">
        <v>499940385.803877</v>
      </c>
      <c r="E53" s="25">
        <v>159272622.80162916</v>
      </c>
      <c r="F53" s="25">
        <v>1461009349.0245848</v>
      </c>
      <c r="G53" s="35">
        <v>640608037.1738137</v>
      </c>
      <c r="H53" s="24">
        <f t="shared" si="2"/>
        <v>2876798325.7451711</v>
      </c>
      <c r="I53" s="33">
        <v>528975880.68221503</v>
      </c>
      <c r="J53" s="33">
        <v>127078548.24183381</v>
      </c>
      <c r="K53" s="33">
        <v>1487865350.3226862</v>
      </c>
      <c r="L53" s="49">
        <v>732878546.49843609</v>
      </c>
      <c r="M53" s="24">
        <f t="shared" si="1"/>
        <v>3091370104.6166577</v>
      </c>
      <c r="N53" s="33">
        <v>574141003.98393202</v>
      </c>
      <c r="O53" s="33">
        <v>72525317</v>
      </c>
      <c r="P53" s="33">
        <v>1634818605.985456</v>
      </c>
      <c r="Q53" s="49">
        <v>809885177.64726961</v>
      </c>
      <c r="R53" s="24">
        <f t="shared" si="3"/>
        <v>3418578943.3604527</v>
      </c>
      <c r="S53" s="33">
        <v>646596570.75274897</v>
      </c>
      <c r="T53" s="33">
        <v>67899916</v>
      </c>
      <c r="U53" s="33">
        <v>1792616343.6984217</v>
      </c>
      <c r="V53" s="49">
        <v>911466112.90928173</v>
      </c>
    </row>
    <row r="54" spans="1:38">
      <c r="A54" s="12" t="s">
        <v>106</v>
      </c>
      <c r="B54" s="16" t="s">
        <v>98</v>
      </c>
      <c r="C54" s="24">
        <v>15000000</v>
      </c>
      <c r="D54" s="25">
        <v>0</v>
      </c>
      <c r="E54" s="25">
        <v>0</v>
      </c>
      <c r="F54" s="25">
        <v>15000000</v>
      </c>
      <c r="G54" s="35">
        <v>0</v>
      </c>
      <c r="H54" s="24">
        <f t="shared" si="2"/>
        <v>15000000</v>
      </c>
      <c r="I54" s="33">
        <v>0</v>
      </c>
      <c r="J54" s="33">
        <v>0</v>
      </c>
      <c r="K54" s="33">
        <v>15000000</v>
      </c>
      <c r="L54" s="49">
        <v>0</v>
      </c>
      <c r="M54" s="24">
        <f t="shared" si="1"/>
        <v>14805030</v>
      </c>
      <c r="N54" s="33">
        <v>0</v>
      </c>
      <c r="O54" s="33">
        <v>0</v>
      </c>
      <c r="P54" s="33">
        <v>14805030</v>
      </c>
      <c r="Q54" s="49">
        <v>0</v>
      </c>
      <c r="R54" s="24">
        <f t="shared" si="3"/>
        <v>0</v>
      </c>
      <c r="S54" s="33">
        <v>0</v>
      </c>
      <c r="T54" s="33">
        <v>0</v>
      </c>
      <c r="U54" s="33">
        <v>0</v>
      </c>
      <c r="V54" s="49">
        <v>0</v>
      </c>
    </row>
    <row r="55" spans="1:38">
      <c r="A55" s="12" t="s">
        <v>107</v>
      </c>
      <c r="B55" s="16" t="s">
        <v>100</v>
      </c>
      <c r="C55" s="24">
        <v>42380736.962707005</v>
      </c>
      <c r="D55" s="25">
        <v>0</v>
      </c>
      <c r="E55" s="25">
        <v>0</v>
      </c>
      <c r="F55" s="25">
        <v>31689288.274000004</v>
      </c>
      <c r="G55" s="35">
        <v>10691448.688707</v>
      </c>
      <c r="H55" s="24">
        <f t="shared" si="2"/>
        <v>47636965.729389995</v>
      </c>
      <c r="I55" s="33">
        <v>0</v>
      </c>
      <c r="J55" s="33">
        <v>0</v>
      </c>
      <c r="K55" s="33">
        <v>36340601.359999999</v>
      </c>
      <c r="L55" s="49">
        <v>11296364.36939</v>
      </c>
      <c r="M55" s="24">
        <f t="shared" si="1"/>
        <v>49499997.209544003</v>
      </c>
      <c r="N55" s="33">
        <v>0</v>
      </c>
      <c r="O55" s="33">
        <v>0</v>
      </c>
      <c r="P55" s="33">
        <v>36599359.236000001</v>
      </c>
      <c r="Q55" s="49">
        <v>12900637.973544</v>
      </c>
      <c r="R55" s="24">
        <f t="shared" si="3"/>
        <v>58331479.714768</v>
      </c>
      <c r="S55" s="33">
        <v>0</v>
      </c>
      <c r="T55" s="33">
        <v>0</v>
      </c>
      <c r="U55" s="33">
        <v>44481254.391999997</v>
      </c>
      <c r="V55" s="49">
        <v>13850225.322768001</v>
      </c>
    </row>
    <row r="56" spans="1:38" ht="15" customHeight="1">
      <c r="A56" s="78" t="s">
        <v>108</v>
      </c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80"/>
    </row>
    <row r="57" spans="1:38">
      <c r="A57" s="12" t="s">
        <v>109</v>
      </c>
      <c r="B57" s="14" t="s">
        <v>110</v>
      </c>
      <c r="C57" s="24">
        <v>393907388.49243712</v>
      </c>
      <c r="D57" s="29">
        <v>53459019.585977003</v>
      </c>
      <c r="E57" s="29">
        <v>30163849.396279998</v>
      </c>
      <c r="F57" s="29">
        <v>233817923.4412432</v>
      </c>
      <c r="G57" s="29">
        <v>76466596.068936959</v>
      </c>
      <c r="H57" s="24">
        <f>SUM(I57:L57)</f>
        <v>421031324.33977866</v>
      </c>
      <c r="I57" s="29">
        <v>53632689.988038003</v>
      </c>
      <c r="J57" s="29">
        <v>17401484.361690279</v>
      </c>
      <c r="K57" s="29">
        <v>266680861.75210246</v>
      </c>
      <c r="L57" s="50">
        <v>83316288.237947971</v>
      </c>
      <c r="M57" s="24">
        <f t="shared" ref="M57" si="4">SUM(N57:Q57)</f>
        <v>431957883.7383886</v>
      </c>
      <c r="N57" s="29">
        <v>55621010.656907</v>
      </c>
      <c r="O57" s="29">
        <v>5377595</v>
      </c>
      <c r="P57" s="29">
        <v>274615657.18232369</v>
      </c>
      <c r="Q57" s="50">
        <v>96343620.899157897</v>
      </c>
      <c r="R57" s="24">
        <v>483015295.08329493</v>
      </c>
      <c r="S57" s="29">
        <v>67047089.007307</v>
      </c>
      <c r="T57" s="29">
        <v>5832715</v>
      </c>
      <c r="U57" s="29">
        <v>305455349.5746569</v>
      </c>
      <c r="V57" s="50">
        <v>104680141.501331</v>
      </c>
    </row>
    <row r="58" spans="1:38">
      <c r="A58" s="12" t="s">
        <v>111</v>
      </c>
      <c r="B58" s="14" t="s">
        <v>112</v>
      </c>
      <c r="C58" s="24">
        <v>1249412330.7376263</v>
      </c>
      <c r="D58" s="63" t="s">
        <v>21</v>
      </c>
      <c r="E58" s="64"/>
      <c r="F58" s="64"/>
      <c r="G58" s="65"/>
      <c r="H58" s="24">
        <v>1267908280.9021943</v>
      </c>
      <c r="I58" s="63" t="s">
        <v>21</v>
      </c>
      <c r="J58" s="64"/>
      <c r="K58" s="64"/>
      <c r="L58" s="65"/>
      <c r="M58" s="24">
        <v>1314077050.0699999</v>
      </c>
      <c r="N58" s="63" t="s">
        <v>21</v>
      </c>
      <c r="O58" s="64"/>
      <c r="P58" s="64"/>
      <c r="Q58" s="65"/>
      <c r="R58" s="24">
        <v>1471166568.9045801</v>
      </c>
      <c r="S58" s="63" t="s">
        <v>21</v>
      </c>
      <c r="T58" s="64"/>
      <c r="U58" s="64"/>
      <c r="V58" s="65"/>
    </row>
    <row r="59" spans="1:38" s="21" customFormat="1" ht="55.35" customHeight="1">
      <c r="A59" s="12" t="s">
        <v>113</v>
      </c>
      <c r="B59" s="18" t="s">
        <v>114</v>
      </c>
      <c r="C59" s="10">
        <v>0.48536877847269616</v>
      </c>
      <c r="D59" s="63" t="s">
        <v>21</v>
      </c>
      <c r="E59" s="64"/>
      <c r="F59" s="64"/>
      <c r="G59" s="65"/>
      <c r="H59" s="10">
        <v>0.47012236311949429</v>
      </c>
      <c r="I59" s="63" t="s">
        <v>21</v>
      </c>
      <c r="J59" s="64"/>
      <c r="K59" s="64"/>
      <c r="L59" s="65"/>
      <c r="M59" s="10">
        <v>0.47521393740293566</v>
      </c>
      <c r="N59" s="63" t="s">
        <v>21</v>
      </c>
      <c r="O59" s="64"/>
      <c r="P59" s="64"/>
      <c r="Q59" s="65"/>
      <c r="R59" s="10">
        <v>0.46406775982068582</v>
      </c>
      <c r="S59" s="63" t="s">
        <v>21</v>
      </c>
      <c r="T59" s="64"/>
      <c r="U59" s="64"/>
      <c r="V59" s="65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>
      <c r="A60" s="12" t="s">
        <v>115</v>
      </c>
      <c r="B60" s="17" t="s">
        <v>116</v>
      </c>
      <c r="C60" s="10">
        <v>0.22439087697130503</v>
      </c>
      <c r="D60" s="63" t="s">
        <v>21</v>
      </c>
      <c r="E60" s="64"/>
      <c r="F60" s="64"/>
      <c r="G60" s="65"/>
      <c r="H60" s="10">
        <v>0.22444051924675817</v>
      </c>
      <c r="I60" s="63" t="s">
        <v>21</v>
      </c>
      <c r="J60" s="64"/>
      <c r="K60" s="64"/>
      <c r="L60" s="65"/>
      <c r="M60" s="10">
        <v>0.22628519002710581</v>
      </c>
      <c r="N60" s="63" t="s">
        <v>21</v>
      </c>
      <c r="O60" s="64"/>
      <c r="P60" s="64"/>
      <c r="Q60" s="65"/>
      <c r="R60" s="10">
        <v>0.23061613833252231</v>
      </c>
      <c r="S60" s="63" t="s">
        <v>21</v>
      </c>
      <c r="T60" s="64"/>
      <c r="U60" s="64"/>
      <c r="V60" s="65"/>
    </row>
    <row r="61" spans="1:38">
      <c r="A61" s="12" t="s">
        <v>117</v>
      </c>
      <c r="B61" s="18" t="s">
        <v>118</v>
      </c>
      <c r="C61" s="10">
        <v>3.5085350773190319E-2</v>
      </c>
      <c r="D61" s="63" t="s">
        <v>21</v>
      </c>
      <c r="E61" s="64"/>
      <c r="F61" s="64"/>
      <c r="G61" s="65"/>
      <c r="H61" s="10">
        <v>2.0983610415141525E-2</v>
      </c>
      <c r="I61" s="63" t="s">
        <v>21</v>
      </c>
      <c r="J61" s="64"/>
      <c r="K61" s="64"/>
      <c r="L61" s="65"/>
      <c r="M61" s="10">
        <v>1.7825275995879946E-2</v>
      </c>
      <c r="N61" s="63" t="s">
        <v>21</v>
      </c>
      <c r="O61" s="64"/>
      <c r="P61" s="64"/>
      <c r="Q61" s="65"/>
      <c r="R61" s="10">
        <v>1.5921912985550426E-2</v>
      </c>
      <c r="S61" s="63" t="s">
        <v>21</v>
      </c>
      <c r="T61" s="64"/>
      <c r="U61" s="64"/>
      <c r="V61" s="65"/>
    </row>
    <row r="62" spans="1:38">
      <c r="A62" s="12" t="s">
        <v>119</v>
      </c>
      <c r="B62" s="18" t="s">
        <v>120</v>
      </c>
      <c r="C62" s="10">
        <v>0.11356198856151328</v>
      </c>
      <c r="D62" s="63" t="s">
        <v>21</v>
      </c>
      <c r="E62" s="64"/>
      <c r="F62" s="64"/>
      <c r="G62" s="65"/>
      <c r="H62" s="10">
        <v>0.12597582320794073</v>
      </c>
      <c r="I62" s="63" t="s">
        <v>21</v>
      </c>
      <c r="J62" s="64"/>
      <c r="K62" s="64"/>
      <c r="L62" s="65"/>
      <c r="M62" s="10">
        <v>0.13870071840900874</v>
      </c>
      <c r="N62" s="63" t="s">
        <v>21</v>
      </c>
      <c r="O62" s="64"/>
      <c r="P62" s="64"/>
      <c r="Q62" s="65"/>
      <c r="R62" s="10">
        <v>0.12389041101254221</v>
      </c>
      <c r="S62" s="63" t="s">
        <v>21</v>
      </c>
      <c r="T62" s="64"/>
      <c r="U62" s="64"/>
      <c r="V62" s="65"/>
    </row>
    <row r="63" spans="1:38">
      <c r="A63" s="12" t="s">
        <v>121</v>
      </c>
      <c r="B63" s="18" t="s">
        <v>122</v>
      </c>
      <c r="C63" s="10">
        <v>2.6978849005861571E-2</v>
      </c>
      <c r="D63" s="63" t="s">
        <v>21</v>
      </c>
      <c r="E63" s="64"/>
      <c r="F63" s="64"/>
      <c r="G63" s="65"/>
      <c r="H63" s="10">
        <v>2.572981968406398E-2</v>
      </c>
      <c r="I63" s="63" t="s">
        <v>21</v>
      </c>
      <c r="J63" s="64"/>
      <c r="K63" s="64"/>
      <c r="L63" s="65"/>
      <c r="M63" s="10">
        <v>2.3317751825349023E-2</v>
      </c>
      <c r="N63" s="63" t="s">
        <v>21</v>
      </c>
      <c r="O63" s="64"/>
      <c r="P63" s="64"/>
      <c r="Q63" s="65"/>
      <c r="R63" s="10">
        <v>2.0827908396351274E-2</v>
      </c>
      <c r="S63" s="63" t="s">
        <v>21</v>
      </c>
      <c r="T63" s="64"/>
      <c r="U63" s="64"/>
      <c r="V63" s="65"/>
    </row>
    <row r="64" spans="1:38">
      <c r="A64" s="12" t="s">
        <v>123</v>
      </c>
      <c r="B64" s="18" t="s">
        <v>124</v>
      </c>
      <c r="C64" s="10">
        <v>6.194636900479332E-2</v>
      </c>
      <c r="D64" s="63" t="s">
        <v>21</v>
      </c>
      <c r="E64" s="64"/>
      <c r="F64" s="64"/>
      <c r="G64" s="65"/>
      <c r="H64" s="10">
        <v>5.2150721627821917E-2</v>
      </c>
      <c r="I64" s="63" t="s">
        <v>21</v>
      </c>
      <c r="J64" s="64"/>
      <c r="K64" s="64"/>
      <c r="L64" s="65"/>
      <c r="M64" s="10">
        <v>4.7524682368667304E-2</v>
      </c>
      <c r="N64" s="63" t="s">
        <v>21</v>
      </c>
      <c r="O64" s="64"/>
      <c r="P64" s="64"/>
      <c r="Q64" s="65"/>
      <c r="R64" s="10">
        <v>4.2450050002857731E-2</v>
      </c>
      <c r="S64" s="63" t="s">
        <v>21</v>
      </c>
      <c r="T64" s="64"/>
      <c r="U64" s="64"/>
      <c r="V64" s="65"/>
    </row>
    <row r="65" spans="1:22">
      <c r="A65" s="12" t="s">
        <v>125</v>
      </c>
      <c r="B65" s="18" t="s">
        <v>126</v>
      </c>
      <c r="C65" s="10">
        <v>5.0679929570049749E-2</v>
      </c>
      <c r="D65" s="63" t="s">
        <v>21</v>
      </c>
      <c r="E65" s="64"/>
      <c r="F65" s="64"/>
      <c r="G65" s="65"/>
      <c r="H65" s="10">
        <v>5.6264185454879434E-2</v>
      </c>
      <c r="I65" s="63" t="s">
        <v>21</v>
      </c>
      <c r="J65" s="64"/>
      <c r="K65" s="64"/>
      <c r="L65" s="65"/>
      <c r="M65" s="10">
        <v>5.5422360383964121E-2</v>
      </c>
      <c r="N65" s="63" t="s">
        <v>21</v>
      </c>
      <c r="O65" s="64"/>
      <c r="P65" s="64"/>
      <c r="Q65" s="65"/>
      <c r="R65" s="10">
        <v>4.9504422803397535E-2</v>
      </c>
      <c r="S65" s="63" t="s">
        <v>21</v>
      </c>
      <c r="T65" s="64"/>
      <c r="U65" s="64"/>
      <c r="V65" s="65"/>
    </row>
    <row r="66" spans="1:22">
      <c r="A66" s="12" t="s">
        <v>127</v>
      </c>
      <c r="B66" s="18" t="s">
        <v>128</v>
      </c>
      <c r="C66" s="10">
        <v>3.9582231067454773E-2</v>
      </c>
      <c r="D66" s="63" t="s">
        <v>21</v>
      </c>
      <c r="E66" s="64"/>
      <c r="F66" s="64"/>
      <c r="G66" s="65"/>
      <c r="H66" s="10">
        <v>3.9625720810263262E-2</v>
      </c>
      <c r="I66" s="63" t="s">
        <v>21</v>
      </c>
      <c r="J66" s="64"/>
      <c r="K66" s="64"/>
      <c r="L66" s="65"/>
      <c r="M66" s="10">
        <v>3.7205268763399441E-2</v>
      </c>
      <c r="N66" s="63" t="s">
        <v>21</v>
      </c>
      <c r="O66" s="64"/>
      <c r="P66" s="64"/>
      <c r="Q66" s="65"/>
      <c r="R66" s="10">
        <v>3.3232531826816201E-2</v>
      </c>
      <c r="S66" s="63" t="s">
        <v>21</v>
      </c>
      <c r="T66" s="64"/>
      <c r="U66" s="64"/>
      <c r="V66" s="65"/>
    </row>
    <row r="67" spans="1:22">
      <c r="A67" s="12" t="s">
        <v>129</v>
      </c>
      <c r="B67" s="17" t="s">
        <v>130</v>
      </c>
      <c r="C67" s="10">
        <v>2.6620744161009253E-2</v>
      </c>
      <c r="D67" s="63" t="s">
        <v>21</v>
      </c>
      <c r="E67" s="64"/>
      <c r="F67" s="64"/>
      <c r="G67" s="65"/>
      <c r="H67" s="10">
        <v>2.9405511149863634E-2</v>
      </c>
      <c r="I67" s="63" t="s">
        <v>21</v>
      </c>
      <c r="J67" s="64"/>
      <c r="K67" s="64"/>
      <c r="L67" s="65"/>
      <c r="M67" s="10">
        <v>2.2339687417227933E-2</v>
      </c>
      <c r="N67" s="63" t="s">
        <v>21</v>
      </c>
      <c r="O67" s="64"/>
      <c r="P67" s="64"/>
      <c r="Q67" s="65"/>
      <c r="R67" s="10">
        <v>1.887413869144644E-2</v>
      </c>
      <c r="S67" s="63" t="s">
        <v>21</v>
      </c>
      <c r="T67" s="64"/>
      <c r="U67" s="64"/>
      <c r="V67" s="65"/>
    </row>
    <row r="68" spans="1:22">
      <c r="A68" s="12" t="s">
        <v>131</v>
      </c>
      <c r="B68" s="17" t="s">
        <v>132</v>
      </c>
      <c r="C68" s="10">
        <v>6.2581481835615321E-2</v>
      </c>
      <c r="D68" s="63" t="s">
        <v>21</v>
      </c>
      <c r="E68" s="64"/>
      <c r="F68" s="64"/>
      <c r="G68" s="65"/>
      <c r="H68" s="10">
        <v>5.3610599129488373E-2</v>
      </c>
      <c r="I68" s="63" t="s">
        <v>21</v>
      </c>
      <c r="J68" s="64"/>
      <c r="K68" s="64"/>
      <c r="L68" s="65"/>
      <c r="M68" s="10">
        <v>5.1445326447160204E-2</v>
      </c>
      <c r="N68" s="63" t="s">
        <v>21</v>
      </c>
      <c r="O68" s="64"/>
      <c r="P68" s="64"/>
      <c r="Q68" s="65"/>
      <c r="R68" s="10">
        <v>5.4453454823680303E-2</v>
      </c>
      <c r="S68" s="63" t="s">
        <v>21</v>
      </c>
      <c r="T68" s="64"/>
      <c r="U68" s="64"/>
      <c r="V68" s="65"/>
    </row>
    <row r="69" spans="1:22">
      <c r="A69" s="12" t="s">
        <v>133</v>
      </c>
      <c r="B69" s="19" t="s">
        <v>134</v>
      </c>
      <c r="C69" s="10">
        <v>7.56084140059425E-3</v>
      </c>
      <c r="D69" s="63" t="s">
        <v>21</v>
      </c>
      <c r="E69" s="64"/>
      <c r="F69" s="64"/>
      <c r="G69" s="65"/>
      <c r="H69" s="10">
        <v>8.2173774276596868E-3</v>
      </c>
      <c r="I69" s="63" t="s">
        <v>21</v>
      </c>
      <c r="J69" s="64"/>
      <c r="K69" s="64"/>
      <c r="L69" s="65"/>
      <c r="M69" s="10">
        <v>8.2241853415865596E-3</v>
      </c>
      <c r="N69" s="63" t="s">
        <v>21</v>
      </c>
      <c r="O69" s="64"/>
      <c r="P69" s="64"/>
      <c r="Q69" s="65"/>
      <c r="R69" s="10">
        <v>7.7568749667540271E-3</v>
      </c>
      <c r="S69" s="63" t="s">
        <v>21</v>
      </c>
      <c r="T69" s="64"/>
      <c r="U69" s="64"/>
      <c r="V69" s="65"/>
    </row>
    <row r="70" spans="1:22">
      <c r="A70" s="12" t="s">
        <v>135</v>
      </c>
      <c r="B70" s="18" t="s">
        <v>136</v>
      </c>
      <c r="C70" s="10">
        <v>1.1933951341441622E-3</v>
      </c>
      <c r="D70" s="63" t="s">
        <v>21</v>
      </c>
      <c r="E70" s="64"/>
      <c r="F70" s="64"/>
      <c r="G70" s="65"/>
      <c r="H70" s="10">
        <v>1.2397876541649139E-3</v>
      </c>
      <c r="I70" s="63" t="s">
        <v>21</v>
      </c>
      <c r="J70" s="64"/>
      <c r="K70" s="64"/>
      <c r="L70" s="65"/>
      <c r="M70" s="10">
        <v>1.269197758618611E-3</v>
      </c>
      <c r="N70" s="63" t="s">
        <v>21</v>
      </c>
      <c r="O70" s="64"/>
      <c r="P70" s="64"/>
      <c r="Q70" s="65"/>
      <c r="R70" s="10">
        <v>9.588412809980679E-4</v>
      </c>
      <c r="S70" s="63" t="s">
        <v>21</v>
      </c>
      <c r="T70" s="64"/>
      <c r="U70" s="64"/>
      <c r="V70" s="65"/>
    </row>
    <row r="71" spans="1:22">
      <c r="A71" s="12" t="s">
        <v>137</v>
      </c>
      <c r="B71" s="18" t="s">
        <v>138</v>
      </c>
      <c r="C71" s="10">
        <v>1.696109174349116E-3</v>
      </c>
      <c r="D71" s="63" t="s">
        <v>21</v>
      </c>
      <c r="E71" s="64"/>
      <c r="F71" s="64"/>
      <c r="G71" s="65"/>
      <c r="H71" s="10">
        <v>1.4723680670279068E-3</v>
      </c>
      <c r="I71" s="63" t="s">
        <v>21</v>
      </c>
      <c r="J71" s="64"/>
      <c r="K71" s="64"/>
      <c r="L71" s="65"/>
      <c r="M71" s="10">
        <v>1.2334481981238303E-3</v>
      </c>
      <c r="N71" s="63" t="s">
        <v>21</v>
      </c>
      <c r="O71" s="64"/>
      <c r="P71" s="64"/>
      <c r="Q71" s="65"/>
      <c r="R71" s="10">
        <v>1.1009250881649827E-3</v>
      </c>
      <c r="S71" s="63" t="s">
        <v>21</v>
      </c>
      <c r="T71" s="64"/>
      <c r="U71" s="64"/>
      <c r="V71" s="65"/>
    </row>
    <row r="72" spans="1:22">
      <c r="A72" s="12" t="s">
        <v>139</v>
      </c>
      <c r="B72" s="18" t="s">
        <v>140</v>
      </c>
      <c r="C72" s="10">
        <v>4.6768643206706803E-2</v>
      </c>
      <c r="D72" s="63" t="s">
        <v>21</v>
      </c>
      <c r="E72" s="64"/>
      <c r="F72" s="64"/>
      <c r="G72" s="65"/>
      <c r="H72" s="10">
        <v>3.7449229177607013E-2</v>
      </c>
      <c r="I72" s="63" t="s">
        <v>21</v>
      </c>
      <c r="J72" s="64"/>
      <c r="K72" s="64"/>
      <c r="L72" s="65"/>
      <c r="M72" s="10">
        <v>3.4363447343093441E-2</v>
      </c>
      <c r="N72" s="63" t="s">
        <v>21</v>
      </c>
      <c r="O72" s="64"/>
      <c r="P72" s="64"/>
      <c r="Q72" s="65"/>
      <c r="R72" s="10">
        <v>3.8928377405133614E-2</v>
      </c>
      <c r="S72" s="63" t="s">
        <v>21</v>
      </c>
      <c r="T72" s="64"/>
      <c r="U72" s="64"/>
      <c r="V72" s="65"/>
    </row>
    <row r="73" spans="1:22">
      <c r="A73" s="12" t="s">
        <v>141</v>
      </c>
      <c r="B73" s="19" t="s">
        <v>142</v>
      </c>
      <c r="C73" s="10">
        <v>1.8434461328528953E-2</v>
      </c>
      <c r="D73" s="63" t="s">
        <v>21</v>
      </c>
      <c r="E73" s="64"/>
      <c r="F73" s="64"/>
      <c r="G73" s="65"/>
      <c r="H73" s="10">
        <v>1.7609628571800293E-2</v>
      </c>
      <c r="I73" s="63" t="s">
        <v>21</v>
      </c>
      <c r="J73" s="64"/>
      <c r="K73" s="64"/>
      <c r="L73" s="65"/>
      <c r="M73" s="10">
        <v>1.8792487363507328E-2</v>
      </c>
      <c r="N73" s="63" t="s">
        <v>21</v>
      </c>
      <c r="O73" s="64"/>
      <c r="P73" s="64"/>
      <c r="Q73" s="65"/>
      <c r="R73" s="10">
        <v>1.7543019683410686E-2</v>
      </c>
      <c r="S73" s="63" t="s">
        <v>21</v>
      </c>
      <c r="T73" s="64"/>
      <c r="U73" s="64"/>
      <c r="V73" s="65"/>
    </row>
    <row r="74" spans="1:22">
      <c r="A74" s="12" t="s">
        <v>143</v>
      </c>
      <c r="B74" s="18" t="s">
        <v>144</v>
      </c>
      <c r="C74" s="10">
        <v>4.9643242127826476E-4</v>
      </c>
      <c r="D74" s="63" t="s">
        <v>21</v>
      </c>
      <c r="E74" s="64"/>
      <c r="F74" s="64"/>
      <c r="G74" s="65"/>
      <c r="H74" s="10">
        <v>4.8659017138132511E-4</v>
      </c>
      <c r="I74" s="63" t="s">
        <v>21</v>
      </c>
      <c r="J74" s="64"/>
      <c r="K74" s="64"/>
      <c r="L74" s="65"/>
      <c r="M74" s="10">
        <v>5.1523033732377708E-4</v>
      </c>
      <c r="N74" s="63" t="s">
        <v>21</v>
      </c>
      <c r="O74" s="64"/>
      <c r="P74" s="64"/>
      <c r="Q74" s="65"/>
      <c r="R74" s="10">
        <v>4.5778056982253337E-4</v>
      </c>
      <c r="S74" s="63" t="s">
        <v>21</v>
      </c>
      <c r="T74" s="64"/>
      <c r="U74" s="64"/>
      <c r="V74" s="65"/>
    </row>
    <row r="75" spans="1:22">
      <c r="A75" s="12" t="s">
        <v>145</v>
      </c>
      <c r="B75" s="19" t="s">
        <v>146</v>
      </c>
      <c r="C75" s="10">
        <v>5.3565885754215661E-3</v>
      </c>
      <c r="D75" s="63" t="s">
        <v>21</v>
      </c>
      <c r="E75" s="64"/>
      <c r="F75" s="64"/>
      <c r="G75" s="65"/>
      <c r="H75" s="10">
        <v>5.5334262636881314E-3</v>
      </c>
      <c r="I75" s="63" t="s">
        <v>21</v>
      </c>
      <c r="J75" s="64"/>
      <c r="K75" s="64"/>
      <c r="L75" s="65"/>
      <c r="M75" s="10">
        <v>5.5896762952998176E-3</v>
      </c>
      <c r="N75" s="63" t="s">
        <v>21</v>
      </c>
      <c r="O75" s="64"/>
      <c r="P75" s="64"/>
      <c r="Q75" s="65"/>
      <c r="R75" s="10">
        <v>5.9289234202415031E-3</v>
      </c>
      <c r="S75" s="63" t="s">
        <v>21</v>
      </c>
      <c r="T75" s="64"/>
      <c r="U75" s="64"/>
      <c r="V75" s="65"/>
    </row>
    <row r="76" spans="1:22" ht="14.45" customHeight="1">
      <c r="A76" s="12" t="s">
        <v>147</v>
      </c>
      <c r="B76" s="16" t="s">
        <v>148</v>
      </c>
      <c r="C76" s="10">
        <v>9.5520509770556178E-2</v>
      </c>
      <c r="D76" s="63" t="s">
        <v>21</v>
      </c>
      <c r="E76" s="64"/>
      <c r="F76" s="64"/>
      <c r="G76" s="65"/>
      <c r="H76" s="10">
        <v>6.1514745390644027E-2</v>
      </c>
      <c r="I76" s="63" t="s">
        <v>21</v>
      </c>
      <c r="J76" s="64"/>
      <c r="K76" s="64"/>
      <c r="L76" s="65"/>
      <c r="M76" s="10">
        <v>5.6883672413690918E-2</v>
      </c>
      <c r="N76" s="63" t="s">
        <v>21</v>
      </c>
      <c r="O76" s="64"/>
      <c r="P76" s="64"/>
      <c r="Q76" s="65"/>
      <c r="R76" s="10">
        <v>5.2842308581022387E-2</v>
      </c>
      <c r="S76" s="63" t="s">
        <v>21</v>
      </c>
      <c r="T76" s="64"/>
      <c r="U76" s="64"/>
      <c r="V76" s="65"/>
    </row>
    <row r="77" spans="1:22">
      <c r="A77" s="12" t="s">
        <v>149</v>
      </c>
      <c r="B77" s="19" t="s">
        <v>150</v>
      </c>
      <c r="C77" s="10">
        <v>1.2891079261204506E-2</v>
      </c>
      <c r="D77" s="63" t="s">
        <v>21</v>
      </c>
      <c r="E77" s="64"/>
      <c r="F77" s="64"/>
      <c r="G77" s="65"/>
      <c r="H77" s="10">
        <v>1.3120071134883783E-2</v>
      </c>
      <c r="I77" s="63" t="s">
        <v>21</v>
      </c>
      <c r="J77" s="64"/>
      <c r="K77" s="64"/>
      <c r="L77" s="65"/>
      <c r="M77" s="10">
        <v>1.3824731526459784E-2</v>
      </c>
      <c r="N77" s="63" t="s">
        <v>21</v>
      </c>
      <c r="O77" s="64"/>
      <c r="P77" s="64"/>
      <c r="Q77" s="65"/>
      <c r="R77" s="10">
        <v>1.3085102213671618E-2</v>
      </c>
      <c r="S77" s="63" t="s">
        <v>21</v>
      </c>
      <c r="T77" s="64"/>
      <c r="U77" s="64"/>
      <c r="V77" s="65"/>
    </row>
    <row r="78" spans="1:22">
      <c r="A78" s="12" t="s">
        <v>151</v>
      </c>
      <c r="B78" s="16" t="s">
        <v>152</v>
      </c>
      <c r="C78" s="10">
        <v>8.0742815407282814E-2</v>
      </c>
      <c r="D78" s="63" t="s">
        <v>21</v>
      </c>
      <c r="E78" s="64"/>
      <c r="F78" s="64"/>
      <c r="G78" s="65"/>
      <c r="H78" s="10">
        <v>4.5084620404510382E-2</v>
      </c>
      <c r="I78" s="63" t="s">
        <v>21</v>
      </c>
      <c r="J78" s="64"/>
      <c r="K78" s="64"/>
      <c r="L78" s="65"/>
      <c r="M78" s="10">
        <v>3.9519053169081483E-2</v>
      </c>
      <c r="N78" s="63" t="s">
        <v>21</v>
      </c>
      <c r="O78" s="64"/>
      <c r="P78" s="64"/>
      <c r="Q78" s="65"/>
      <c r="R78" s="10">
        <v>3.6940513905322825E-2</v>
      </c>
      <c r="S78" s="63" t="s">
        <v>21</v>
      </c>
      <c r="T78" s="64"/>
      <c r="U78" s="64"/>
      <c r="V78" s="65"/>
    </row>
    <row r="79" spans="1:22">
      <c r="A79" s="12" t="s">
        <v>153</v>
      </c>
      <c r="B79" s="19" t="s">
        <v>154</v>
      </c>
      <c r="C79" s="10">
        <v>1.741593802174898E-2</v>
      </c>
      <c r="D79" s="63" t="s">
        <v>21</v>
      </c>
      <c r="E79" s="64"/>
      <c r="F79" s="64"/>
      <c r="G79" s="65"/>
      <c r="H79" s="10">
        <v>1.7082504499241122E-2</v>
      </c>
      <c r="I79" s="63" t="s">
        <v>21</v>
      </c>
      <c r="J79" s="64"/>
      <c r="K79" s="64"/>
      <c r="L79" s="65"/>
      <c r="M79" s="10">
        <v>1.6355763519441676E-2</v>
      </c>
      <c r="N79" s="63" t="s">
        <v>21</v>
      </c>
      <c r="O79" s="64"/>
      <c r="P79" s="64"/>
      <c r="Q79" s="65"/>
      <c r="R79" s="10">
        <v>1.4916152902592737E-2</v>
      </c>
      <c r="S79" s="63" t="s">
        <v>21</v>
      </c>
      <c r="T79" s="64"/>
      <c r="U79" s="64"/>
      <c r="V79" s="65"/>
    </row>
    <row r="80" spans="1:22">
      <c r="A80" s="12" t="s">
        <v>155</v>
      </c>
      <c r="B80" s="17" t="s">
        <v>156</v>
      </c>
      <c r="C80" s="10">
        <v>0.22048246813298811</v>
      </c>
      <c r="D80" s="63" t="s">
        <v>21</v>
      </c>
      <c r="E80" s="64"/>
      <c r="F80" s="64"/>
      <c r="G80" s="65"/>
      <c r="H80" s="10">
        <v>0.24473348468885189</v>
      </c>
      <c r="I80" s="63" t="s">
        <v>21</v>
      </c>
      <c r="J80" s="64"/>
      <c r="K80" s="64"/>
      <c r="L80" s="65"/>
      <c r="M80" s="10">
        <v>0.27530359397948412</v>
      </c>
      <c r="N80" s="63" t="s">
        <v>21</v>
      </c>
      <c r="O80" s="64"/>
      <c r="P80" s="64"/>
      <c r="Q80" s="65"/>
      <c r="R80" s="10">
        <v>0.25633734999900759</v>
      </c>
      <c r="S80" s="63" t="s">
        <v>21</v>
      </c>
      <c r="T80" s="64"/>
      <c r="U80" s="64"/>
      <c r="V80" s="65"/>
    </row>
    <row r="81" spans="1:22">
      <c r="A81" s="12" t="s">
        <v>157</v>
      </c>
      <c r="B81" s="19" t="s">
        <v>158</v>
      </c>
      <c r="C81" s="10">
        <v>0.16609648681490802</v>
      </c>
      <c r="D81" s="63" t="s">
        <v>21</v>
      </c>
      <c r="E81" s="64"/>
      <c r="F81" s="64"/>
      <c r="G81" s="65"/>
      <c r="H81" s="10">
        <v>0.18459272547888955</v>
      </c>
      <c r="I81" s="63" t="s">
        <v>21</v>
      </c>
      <c r="J81" s="64"/>
      <c r="K81" s="64"/>
      <c r="L81" s="65"/>
      <c r="M81" s="10">
        <v>0.20896872753483914</v>
      </c>
      <c r="N81" s="63" t="s">
        <v>21</v>
      </c>
      <c r="O81" s="64"/>
      <c r="P81" s="64"/>
      <c r="Q81" s="65"/>
      <c r="R81" s="10">
        <v>0.2017707693818869</v>
      </c>
      <c r="S81" s="63" t="s">
        <v>21</v>
      </c>
      <c r="T81" s="64"/>
      <c r="U81" s="64"/>
      <c r="V81" s="65"/>
    </row>
    <row r="82" spans="1:22">
      <c r="A82" s="12" t="s">
        <v>159</v>
      </c>
      <c r="B82" s="19" t="s">
        <v>160</v>
      </c>
      <c r="C82" s="10">
        <v>1.2739380402512995E-2</v>
      </c>
      <c r="D82" s="63" t="s">
        <v>21</v>
      </c>
      <c r="E82" s="64"/>
      <c r="F82" s="64"/>
      <c r="G82" s="65"/>
      <c r="H82" s="10">
        <v>7.5304872781762552E-3</v>
      </c>
      <c r="I82" s="63" t="s">
        <v>21</v>
      </c>
      <c r="J82" s="64"/>
      <c r="K82" s="64"/>
      <c r="L82" s="65"/>
      <c r="M82" s="10">
        <v>1.30390441132338E-2</v>
      </c>
      <c r="N82" s="63" t="s">
        <v>21</v>
      </c>
      <c r="O82" s="64"/>
      <c r="P82" s="64"/>
      <c r="Q82" s="65"/>
      <c r="R82" s="10">
        <v>1.5841084715857035E-2</v>
      </c>
      <c r="S82" s="63" t="s">
        <v>21</v>
      </c>
      <c r="T82" s="64"/>
      <c r="U82" s="64"/>
      <c r="V82" s="65"/>
    </row>
    <row r="83" spans="1:22">
      <c r="A83" s="12" t="s">
        <v>161</v>
      </c>
      <c r="B83" s="19" t="s">
        <v>162</v>
      </c>
      <c r="C83" s="10">
        <v>0.10313140013606621</v>
      </c>
      <c r="D83" s="63" t="s">
        <v>21</v>
      </c>
      <c r="E83" s="64"/>
      <c r="F83" s="64"/>
      <c r="G83" s="65"/>
      <c r="H83" s="10">
        <v>0.11732618576843233</v>
      </c>
      <c r="I83" s="63" t="s">
        <v>21</v>
      </c>
      <c r="J83" s="64"/>
      <c r="K83" s="64"/>
      <c r="L83" s="65"/>
      <c r="M83" s="10">
        <v>0.12757283765760885</v>
      </c>
      <c r="N83" s="63" t="s">
        <v>21</v>
      </c>
      <c r="O83" s="64"/>
      <c r="P83" s="64"/>
      <c r="Q83" s="65"/>
      <c r="R83" s="10">
        <v>0.10887784147633828</v>
      </c>
      <c r="S83" s="63" t="s">
        <v>21</v>
      </c>
      <c r="T83" s="64"/>
      <c r="U83" s="64"/>
      <c r="V83" s="65"/>
    </row>
    <row r="84" spans="1:22">
      <c r="A84" s="12" t="s">
        <v>163</v>
      </c>
      <c r="B84" s="16" t="s">
        <v>164</v>
      </c>
      <c r="C84" s="10">
        <v>0</v>
      </c>
      <c r="D84" s="63" t="s">
        <v>21</v>
      </c>
      <c r="E84" s="64"/>
      <c r="F84" s="64"/>
      <c r="G84" s="65"/>
      <c r="H84" s="10">
        <v>0</v>
      </c>
      <c r="I84" s="63" t="s">
        <v>21</v>
      </c>
      <c r="J84" s="64"/>
      <c r="K84" s="64"/>
      <c r="L84" s="65"/>
      <c r="M84" s="10">
        <v>0</v>
      </c>
      <c r="N84" s="63" t="s">
        <v>21</v>
      </c>
      <c r="O84" s="64"/>
      <c r="P84" s="64"/>
      <c r="Q84" s="65"/>
      <c r="R84" s="10">
        <v>0</v>
      </c>
      <c r="S84" s="63" t="s">
        <v>21</v>
      </c>
      <c r="T84" s="64"/>
      <c r="U84" s="64"/>
      <c r="V84" s="65"/>
    </row>
    <row r="85" spans="1:22">
      <c r="A85" s="12" t="s">
        <v>165</v>
      </c>
      <c r="B85" s="20" t="s">
        <v>166</v>
      </c>
      <c r="C85" s="10">
        <v>4.1422483272151256E-2</v>
      </c>
      <c r="D85" s="63" t="s">
        <v>21</v>
      </c>
      <c r="E85" s="64"/>
      <c r="F85" s="64"/>
      <c r="G85" s="65"/>
      <c r="H85" s="10">
        <v>3.8850294532613891E-2</v>
      </c>
      <c r="I85" s="63" t="s">
        <v>21</v>
      </c>
      <c r="J85" s="64"/>
      <c r="K85" s="64"/>
      <c r="L85" s="65"/>
      <c r="M85" s="10">
        <v>3.6003237059646108E-2</v>
      </c>
      <c r="N85" s="63" t="s">
        <v>21</v>
      </c>
      <c r="O85" s="64"/>
      <c r="P85" s="64"/>
      <c r="Q85" s="65"/>
      <c r="R85" s="10">
        <v>3.4566131427057854E-2</v>
      </c>
      <c r="S85" s="63" t="s">
        <v>21</v>
      </c>
      <c r="T85" s="64"/>
      <c r="U85" s="64"/>
      <c r="V85" s="65"/>
    </row>
    <row r="86" spans="1:22" ht="126">
      <c r="A86" s="12" t="s">
        <v>167</v>
      </c>
      <c r="B86" s="15" t="s">
        <v>168</v>
      </c>
      <c r="C86" s="10" t="s">
        <v>21</v>
      </c>
      <c r="D86" s="63" t="s">
        <v>21</v>
      </c>
      <c r="E86" s="64"/>
      <c r="F86" s="64"/>
      <c r="G86" s="65"/>
      <c r="H86" s="10" t="s">
        <v>21</v>
      </c>
      <c r="I86" s="63" t="s">
        <v>21</v>
      </c>
      <c r="J86" s="64"/>
      <c r="K86" s="64"/>
      <c r="L86" s="65"/>
      <c r="M86" s="10" t="s">
        <v>21</v>
      </c>
      <c r="N86" s="63" t="s">
        <v>21</v>
      </c>
      <c r="O86" s="64"/>
      <c r="P86" s="64"/>
      <c r="Q86" s="65"/>
      <c r="R86" s="10" t="s">
        <v>21</v>
      </c>
      <c r="S86" s="63" t="s">
        <v>21</v>
      </c>
      <c r="T86" s="64"/>
      <c r="U86" s="64"/>
      <c r="V86" s="65"/>
    </row>
    <row r="87" spans="1:22">
      <c r="A87" s="12" t="s">
        <v>169</v>
      </c>
      <c r="B87" s="16" t="s">
        <v>124</v>
      </c>
      <c r="C87" s="10" t="s">
        <v>21</v>
      </c>
      <c r="D87" s="63" t="s">
        <v>21</v>
      </c>
      <c r="E87" s="64"/>
      <c r="F87" s="64"/>
      <c r="G87" s="65"/>
      <c r="H87" s="10" t="s">
        <v>21</v>
      </c>
      <c r="I87" s="63" t="s">
        <v>21</v>
      </c>
      <c r="J87" s="64"/>
      <c r="K87" s="64"/>
      <c r="L87" s="65"/>
      <c r="M87" s="10" t="s">
        <v>21</v>
      </c>
      <c r="N87" s="63" t="s">
        <v>21</v>
      </c>
      <c r="O87" s="64"/>
      <c r="P87" s="64"/>
      <c r="Q87" s="65"/>
      <c r="R87" s="10" t="s">
        <v>21</v>
      </c>
      <c r="S87" s="63" t="s">
        <v>21</v>
      </c>
      <c r="T87" s="64"/>
      <c r="U87" s="64"/>
      <c r="V87" s="65"/>
    </row>
    <row r="88" spans="1:22">
      <c r="A88" s="12" t="s">
        <v>170</v>
      </c>
      <c r="B88" s="16" t="s">
        <v>171</v>
      </c>
      <c r="C88" s="10" t="s">
        <v>21</v>
      </c>
      <c r="D88" s="63" t="s">
        <v>21</v>
      </c>
      <c r="E88" s="64"/>
      <c r="F88" s="64"/>
      <c r="G88" s="65"/>
      <c r="H88" s="10" t="s">
        <v>21</v>
      </c>
      <c r="I88" s="63" t="s">
        <v>21</v>
      </c>
      <c r="J88" s="64"/>
      <c r="K88" s="64"/>
      <c r="L88" s="65"/>
      <c r="M88" s="10" t="s">
        <v>21</v>
      </c>
      <c r="N88" s="63" t="s">
        <v>21</v>
      </c>
      <c r="O88" s="64"/>
      <c r="P88" s="64"/>
      <c r="Q88" s="65"/>
      <c r="R88" s="10" t="s">
        <v>21</v>
      </c>
      <c r="S88" s="63" t="s">
        <v>21</v>
      </c>
      <c r="T88" s="64"/>
      <c r="U88" s="64"/>
      <c r="V88" s="65"/>
    </row>
    <row r="89" spans="1:22">
      <c r="A89" s="12" t="s">
        <v>172</v>
      </c>
      <c r="B89" s="17" t="s">
        <v>130</v>
      </c>
      <c r="C89" s="10" t="s">
        <v>21</v>
      </c>
      <c r="D89" s="63" t="s">
        <v>21</v>
      </c>
      <c r="E89" s="64"/>
      <c r="F89" s="64"/>
      <c r="G89" s="65"/>
      <c r="H89" s="10" t="s">
        <v>21</v>
      </c>
      <c r="I89" s="63" t="s">
        <v>21</v>
      </c>
      <c r="J89" s="64"/>
      <c r="K89" s="64"/>
      <c r="L89" s="65"/>
      <c r="M89" s="10" t="s">
        <v>21</v>
      </c>
      <c r="N89" s="63" t="s">
        <v>21</v>
      </c>
      <c r="O89" s="64"/>
      <c r="P89" s="64"/>
      <c r="Q89" s="65"/>
      <c r="R89" s="10" t="s">
        <v>21</v>
      </c>
      <c r="S89" s="63" t="s">
        <v>21</v>
      </c>
      <c r="T89" s="64"/>
      <c r="U89" s="64"/>
      <c r="V89" s="65"/>
    </row>
    <row r="90" spans="1:22" ht="21.6" customHeight="1">
      <c r="A90" s="78" t="s">
        <v>173</v>
      </c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80"/>
    </row>
    <row r="91" spans="1:22" ht="56.1">
      <c r="A91" s="12" t="s">
        <v>174</v>
      </c>
      <c r="B91" s="15" t="s">
        <v>175</v>
      </c>
      <c r="C91" s="10" t="s">
        <v>21</v>
      </c>
      <c r="D91" s="63" t="s">
        <v>21</v>
      </c>
      <c r="E91" s="64"/>
      <c r="F91" s="64"/>
      <c r="G91" s="64"/>
      <c r="H91" s="10" t="s">
        <v>21</v>
      </c>
      <c r="I91" s="63" t="s">
        <v>21</v>
      </c>
      <c r="J91" s="64"/>
      <c r="K91" s="64"/>
      <c r="L91" s="65"/>
      <c r="M91" s="10" t="s">
        <v>21</v>
      </c>
      <c r="N91" s="63" t="s">
        <v>21</v>
      </c>
      <c r="O91" s="64"/>
      <c r="P91" s="64"/>
      <c r="Q91" s="65"/>
      <c r="R91" s="10" t="s">
        <v>21</v>
      </c>
      <c r="S91" s="63" t="s">
        <v>21</v>
      </c>
      <c r="T91" s="64"/>
      <c r="U91" s="64"/>
      <c r="V91" s="65"/>
    </row>
    <row r="92" spans="1:22" ht="106.5" customHeight="1">
      <c r="A92" s="12" t="s">
        <v>176</v>
      </c>
      <c r="B92" s="17" t="s">
        <v>177</v>
      </c>
      <c r="C92" s="10" t="s">
        <v>21</v>
      </c>
      <c r="D92" s="63" t="s">
        <v>21</v>
      </c>
      <c r="E92" s="64"/>
      <c r="F92" s="64"/>
      <c r="G92" s="64"/>
      <c r="H92" s="10" t="s">
        <v>21</v>
      </c>
      <c r="I92" s="63" t="s">
        <v>21</v>
      </c>
      <c r="J92" s="64"/>
      <c r="K92" s="64"/>
      <c r="L92" s="65"/>
      <c r="M92" s="10" t="s">
        <v>21</v>
      </c>
      <c r="N92" s="63" t="s">
        <v>21</v>
      </c>
      <c r="O92" s="64"/>
      <c r="P92" s="64"/>
      <c r="Q92" s="65"/>
      <c r="R92" s="10" t="s">
        <v>21</v>
      </c>
      <c r="S92" s="63" t="s">
        <v>21</v>
      </c>
      <c r="T92" s="64"/>
      <c r="U92" s="64"/>
      <c r="V92" s="65"/>
    </row>
    <row r="93" spans="1:22" ht="27.95">
      <c r="A93" s="12" t="s">
        <v>178</v>
      </c>
      <c r="B93" s="15" t="s">
        <v>179</v>
      </c>
      <c r="C93" s="23">
        <v>0</v>
      </c>
      <c r="D93" s="63" t="s">
        <v>21</v>
      </c>
      <c r="E93" s="64"/>
      <c r="F93" s="64"/>
      <c r="G93" s="64"/>
      <c r="H93" s="23">
        <v>0</v>
      </c>
      <c r="I93" s="63" t="s">
        <v>21</v>
      </c>
      <c r="J93" s="64"/>
      <c r="K93" s="64"/>
      <c r="L93" s="65"/>
      <c r="M93" s="23">
        <v>0</v>
      </c>
      <c r="N93" s="63" t="s">
        <v>21</v>
      </c>
      <c r="O93" s="64"/>
      <c r="P93" s="64"/>
      <c r="Q93" s="65"/>
      <c r="R93" s="23">
        <v>0</v>
      </c>
      <c r="S93" s="63" t="s">
        <v>21</v>
      </c>
      <c r="T93" s="64"/>
      <c r="U93" s="64"/>
      <c r="V93" s="65"/>
    </row>
    <row r="94" spans="1:22" ht="27.95">
      <c r="A94" s="12" t="s">
        <v>180</v>
      </c>
      <c r="B94" s="15" t="s">
        <v>181</v>
      </c>
      <c r="C94" s="23">
        <v>0</v>
      </c>
      <c r="D94" s="63" t="s">
        <v>21</v>
      </c>
      <c r="E94" s="64"/>
      <c r="F94" s="64"/>
      <c r="G94" s="64"/>
      <c r="H94" s="23">
        <v>0</v>
      </c>
      <c r="I94" s="63" t="s">
        <v>21</v>
      </c>
      <c r="J94" s="64"/>
      <c r="K94" s="64"/>
      <c r="L94" s="65"/>
      <c r="M94" s="23">
        <v>0</v>
      </c>
      <c r="N94" s="63" t="s">
        <v>21</v>
      </c>
      <c r="O94" s="64"/>
      <c r="P94" s="64"/>
      <c r="Q94" s="65"/>
      <c r="R94" s="23">
        <v>0</v>
      </c>
      <c r="S94" s="63" t="s">
        <v>21</v>
      </c>
      <c r="T94" s="64"/>
      <c r="U94" s="64"/>
      <c r="V94" s="65"/>
    </row>
    <row r="95" spans="1:22" ht="42">
      <c r="A95" s="12" t="s">
        <v>182</v>
      </c>
      <c r="B95" s="15" t="s">
        <v>183</v>
      </c>
      <c r="C95" s="23">
        <v>0</v>
      </c>
      <c r="D95" s="63" t="s">
        <v>21</v>
      </c>
      <c r="E95" s="64"/>
      <c r="F95" s="64"/>
      <c r="G95" s="64"/>
      <c r="H95" s="23">
        <v>0</v>
      </c>
      <c r="I95" s="63" t="s">
        <v>21</v>
      </c>
      <c r="J95" s="64"/>
      <c r="K95" s="64"/>
      <c r="L95" s="65"/>
      <c r="M95" s="23">
        <v>0</v>
      </c>
      <c r="N95" s="63" t="s">
        <v>21</v>
      </c>
      <c r="O95" s="64"/>
      <c r="P95" s="64"/>
      <c r="Q95" s="65"/>
      <c r="R95" s="23">
        <v>0</v>
      </c>
      <c r="S95" s="63" t="s">
        <v>21</v>
      </c>
      <c r="T95" s="64"/>
      <c r="U95" s="64"/>
      <c r="V95" s="65"/>
    </row>
    <row r="96" spans="1:22" ht="19.350000000000001" customHeight="1">
      <c r="A96" s="78" t="s">
        <v>184</v>
      </c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80"/>
    </row>
    <row r="97" spans="1:22">
      <c r="A97" s="12" t="s">
        <v>185</v>
      </c>
      <c r="B97" s="14" t="s">
        <v>186</v>
      </c>
      <c r="C97" s="38">
        <v>0</v>
      </c>
      <c r="D97" s="63" t="s">
        <v>21</v>
      </c>
      <c r="E97" s="64"/>
      <c r="F97" s="64"/>
      <c r="G97" s="64"/>
      <c r="H97" s="38">
        <v>0</v>
      </c>
      <c r="I97" s="63" t="s">
        <v>21</v>
      </c>
      <c r="J97" s="64"/>
      <c r="K97" s="64"/>
      <c r="L97" s="65"/>
      <c r="M97" s="38">
        <v>0</v>
      </c>
      <c r="N97" s="63" t="s">
        <v>21</v>
      </c>
      <c r="O97" s="64"/>
      <c r="P97" s="64"/>
      <c r="Q97" s="65"/>
      <c r="R97" s="38">
        <v>0</v>
      </c>
      <c r="S97" s="63" t="s">
        <v>21</v>
      </c>
      <c r="T97" s="64"/>
      <c r="U97" s="64"/>
      <c r="V97" s="65"/>
    </row>
    <row r="98" spans="1:22">
      <c r="A98" s="12" t="s">
        <v>187</v>
      </c>
      <c r="B98" s="15" t="s">
        <v>188</v>
      </c>
      <c r="C98" s="37" t="s">
        <v>21</v>
      </c>
      <c r="D98" s="63" t="s">
        <v>21</v>
      </c>
      <c r="E98" s="64"/>
      <c r="F98" s="64"/>
      <c r="G98" s="64"/>
      <c r="H98" s="10" t="s">
        <v>21</v>
      </c>
      <c r="I98" s="63" t="s">
        <v>21</v>
      </c>
      <c r="J98" s="64"/>
      <c r="K98" s="64"/>
      <c r="L98" s="65"/>
      <c r="M98" s="10" t="s">
        <v>21</v>
      </c>
      <c r="N98" s="63" t="s">
        <v>21</v>
      </c>
      <c r="O98" s="64"/>
      <c r="P98" s="64"/>
      <c r="Q98" s="65"/>
      <c r="R98" s="10" t="s">
        <v>21</v>
      </c>
      <c r="S98" s="63" t="s">
        <v>21</v>
      </c>
      <c r="T98" s="64"/>
      <c r="U98" s="64"/>
      <c r="V98" s="65"/>
    </row>
    <row r="99" spans="1:22" ht="42.6" thickBot="1">
      <c r="A99" s="51" t="s">
        <v>189</v>
      </c>
      <c r="B99" s="52" t="s">
        <v>190</v>
      </c>
      <c r="C99" s="54" t="s">
        <v>21</v>
      </c>
      <c r="D99" s="66" t="s">
        <v>21</v>
      </c>
      <c r="E99" s="67"/>
      <c r="F99" s="67"/>
      <c r="G99" s="67"/>
      <c r="H99" s="53" t="s">
        <v>21</v>
      </c>
      <c r="I99" s="66" t="s">
        <v>21</v>
      </c>
      <c r="J99" s="67"/>
      <c r="K99" s="67"/>
      <c r="L99" s="68"/>
      <c r="M99" s="10" t="s">
        <v>21</v>
      </c>
      <c r="N99" s="63" t="s">
        <v>21</v>
      </c>
      <c r="O99" s="64"/>
      <c r="P99" s="64"/>
      <c r="Q99" s="65"/>
      <c r="R99" s="10" t="s">
        <v>21</v>
      </c>
      <c r="S99" s="63" t="s">
        <v>21</v>
      </c>
      <c r="T99" s="64"/>
      <c r="U99" s="64"/>
      <c r="V99" s="65"/>
    </row>
    <row r="100" spans="1:22" ht="30.75" customHeight="1">
      <c r="A100" s="83" t="s">
        <v>191</v>
      </c>
      <c r="B100" s="83"/>
    </row>
    <row r="101" spans="1:22">
      <c r="A101" s="26" t="s">
        <v>192</v>
      </c>
      <c r="B101" s="26"/>
      <c r="C101" s="26"/>
      <c r="D101" s="26"/>
      <c r="E101" s="26"/>
      <c r="F101" s="26"/>
    </row>
    <row r="102" spans="1:22">
      <c r="A102" s="26" t="s">
        <v>193</v>
      </c>
      <c r="B102" s="26"/>
      <c r="C102" s="26"/>
      <c r="D102" s="26"/>
      <c r="E102" s="26"/>
      <c r="F102" s="26"/>
      <c r="G102" s="26"/>
      <c r="H102" s="26"/>
      <c r="I102" s="26"/>
      <c r="J102" s="26"/>
    </row>
  </sheetData>
  <mergeCells count="184">
    <mergeCell ref="S77:V77"/>
    <mergeCell ref="S78:V78"/>
    <mergeCell ref="I73:L73"/>
    <mergeCell ref="D77:G77"/>
    <mergeCell ref="S14:V14"/>
    <mergeCell ref="N86:Q86"/>
    <mergeCell ref="N87:Q87"/>
    <mergeCell ref="N88:Q88"/>
    <mergeCell ref="N89:Q89"/>
    <mergeCell ref="N77:Q77"/>
    <mergeCell ref="N78:Q78"/>
    <mergeCell ref="N79:Q79"/>
    <mergeCell ref="N80:Q80"/>
    <mergeCell ref="N81:Q81"/>
    <mergeCell ref="N75:Q75"/>
    <mergeCell ref="S66:V66"/>
    <mergeCell ref="S67:V67"/>
    <mergeCell ref="S68:V68"/>
    <mergeCell ref="S69:V69"/>
    <mergeCell ref="S70:V70"/>
    <mergeCell ref="S71:V71"/>
    <mergeCell ref="S72:V72"/>
    <mergeCell ref="S73:V73"/>
    <mergeCell ref="S74:V74"/>
    <mergeCell ref="S75:V75"/>
    <mergeCell ref="S76:V76"/>
    <mergeCell ref="N76:Q76"/>
    <mergeCell ref="D82:G82"/>
    <mergeCell ref="D83:G83"/>
    <mergeCell ref="D84:G84"/>
    <mergeCell ref="D85:G85"/>
    <mergeCell ref="I85:L85"/>
    <mergeCell ref="I82:L82"/>
    <mergeCell ref="I83:L83"/>
    <mergeCell ref="I84:L84"/>
    <mergeCell ref="N82:Q82"/>
    <mergeCell ref="N83:Q83"/>
    <mergeCell ref="N84:Q84"/>
    <mergeCell ref="N85:Q85"/>
    <mergeCell ref="I77:L77"/>
    <mergeCell ref="I78:L78"/>
    <mergeCell ref="I79:L79"/>
    <mergeCell ref="I80:L80"/>
    <mergeCell ref="I81:L81"/>
    <mergeCell ref="D78:G78"/>
    <mergeCell ref="D79:G79"/>
    <mergeCell ref="D80:G80"/>
    <mergeCell ref="D81:G81"/>
    <mergeCell ref="N74:Q74"/>
    <mergeCell ref="M3:Q3"/>
    <mergeCell ref="N58:Q58"/>
    <mergeCell ref="N14:Q14"/>
    <mergeCell ref="N59:Q59"/>
    <mergeCell ref="N60:Q60"/>
    <mergeCell ref="N61:Q61"/>
    <mergeCell ref="N62:Q62"/>
    <mergeCell ref="N63:Q63"/>
    <mergeCell ref="N64:Q64"/>
    <mergeCell ref="N65:Q65"/>
    <mergeCell ref="N72:Q72"/>
    <mergeCell ref="N66:Q66"/>
    <mergeCell ref="N67:Q67"/>
    <mergeCell ref="N68:Q68"/>
    <mergeCell ref="N69:Q69"/>
    <mergeCell ref="N73:Q73"/>
    <mergeCell ref="N70:Q70"/>
    <mergeCell ref="N71:Q71"/>
    <mergeCell ref="S64:V64"/>
    <mergeCell ref="S65:V65"/>
    <mergeCell ref="D63:G63"/>
    <mergeCell ref="A1:Q1"/>
    <mergeCell ref="D59:G59"/>
    <mergeCell ref="D60:G60"/>
    <mergeCell ref="D61:G61"/>
    <mergeCell ref="D62:G62"/>
    <mergeCell ref="D14:G14"/>
    <mergeCell ref="D58:G58"/>
    <mergeCell ref="D12:F12"/>
    <mergeCell ref="I60:L60"/>
    <mergeCell ref="I61:L61"/>
    <mergeCell ref="I62:L62"/>
    <mergeCell ref="I63:L63"/>
    <mergeCell ref="N12:P12"/>
    <mergeCell ref="S11:U11"/>
    <mergeCell ref="S12:U12"/>
    <mergeCell ref="S58:V58"/>
    <mergeCell ref="S59:V59"/>
    <mergeCell ref="S60:V60"/>
    <mergeCell ref="S61:V61"/>
    <mergeCell ref="S62:V62"/>
    <mergeCell ref="S63:V63"/>
    <mergeCell ref="N99:Q99"/>
    <mergeCell ref="N91:Q91"/>
    <mergeCell ref="N92:Q92"/>
    <mergeCell ref="N93:Q93"/>
    <mergeCell ref="N94:Q94"/>
    <mergeCell ref="N95:Q95"/>
    <mergeCell ref="N97:Q97"/>
    <mergeCell ref="I98:L98"/>
    <mergeCell ref="D86:G86"/>
    <mergeCell ref="D88:G88"/>
    <mergeCell ref="D89:G89"/>
    <mergeCell ref="I87:L87"/>
    <mergeCell ref="I88:L88"/>
    <mergeCell ref="I89:L89"/>
    <mergeCell ref="I91:L91"/>
    <mergeCell ref="I92:L92"/>
    <mergeCell ref="I93:L93"/>
    <mergeCell ref="I94:L94"/>
    <mergeCell ref="I95:L95"/>
    <mergeCell ref="I97:L97"/>
    <mergeCell ref="A90:V90"/>
    <mergeCell ref="A96:V96"/>
    <mergeCell ref="A100:B100"/>
    <mergeCell ref="D97:G97"/>
    <mergeCell ref="D98:G98"/>
    <mergeCell ref="D99:G99"/>
    <mergeCell ref="D91:G91"/>
    <mergeCell ref="D92:G92"/>
    <mergeCell ref="D93:G93"/>
    <mergeCell ref="D94:G94"/>
    <mergeCell ref="D95:G95"/>
    <mergeCell ref="H3:L3"/>
    <mergeCell ref="I11:K11"/>
    <mergeCell ref="I12:K12"/>
    <mergeCell ref="I14:L14"/>
    <mergeCell ref="I58:L58"/>
    <mergeCell ref="I59:L59"/>
    <mergeCell ref="D74:G74"/>
    <mergeCell ref="D75:G75"/>
    <mergeCell ref="D76:G76"/>
    <mergeCell ref="I74:L74"/>
    <mergeCell ref="I75:L75"/>
    <mergeCell ref="I76:L76"/>
    <mergeCell ref="A5:V5"/>
    <mergeCell ref="A16:V16"/>
    <mergeCell ref="A21:V21"/>
    <mergeCell ref="C3:G3"/>
    <mergeCell ref="D11:F11"/>
    <mergeCell ref="I66:L66"/>
    <mergeCell ref="I67:L67"/>
    <mergeCell ref="I68:L68"/>
    <mergeCell ref="I69:L69"/>
    <mergeCell ref="A56:V56"/>
    <mergeCell ref="R3:V3"/>
    <mergeCell ref="N11:P11"/>
    <mergeCell ref="D68:G68"/>
    <mergeCell ref="D71:G71"/>
    <mergeCell ref="D72:G72"/>
    <mergeCell ref="I64:L64"/>
    <mergeCell ref="I65:L65"/>
    <mergeCell ref="I70:L70"/>
    <mergeCell ref="I71:L71"/>
    <mergeCell ref="I72:L72"/>
    <mergeCell ref="D70:G70"/>
    <mergeCell ref="D64:G64"/>
    <mergeCell ref="D65:G65"/>
    <mergeCell ref="D66:G66"/>
    <mergeCell ref="D67:G67"/>
    <mergeCell ref="D69:G69"/>
    <mergeCell ref="D73:G73"/>
    <mergeCell ref="S79:V79"/>
    <mergeCell ref="S80:V80"/>
    <mergeCell ref="S81:V81"/>
    <mergeCell ref="S82:V82"/>
    <mergeCell ref="S83:V83"/>
    <mergeCell ref="S98:V98"/>
    <mergeCell ref="S99:V99"/>
    <mergeCell ref="S84:V84"/>
    <mergeCell ref="S85:V85"/>
    <mergeCell ref="S86:V86"/>
    <mergeCell ref="S87:V87"/>
    <mergeCell ref="S88:V88"/>
    <mergeCell ref="S89:V89"/>
    <mergeCell ref="S91:V91"/>
    <mergeCell ref="S92:V92"/>
    <mergeCell ref="S93:V93"/>
    <mergeCell ref="N98:Q98"/>
    <mergeCell ref="S94:V94"/>
    <mergeCell ref="S95:V95"/>
    <mergeCell ref="S97:V97"/>
    <mergeCell ref="D87:G87"/>
    <mergeCell ref="I86:L86"/>
    <mergeCell ref="I99:L99"/>
  </mergeCells>
  <pageMargins left="0" right="0" top="0" bottom="0" header="0.11811023622047245" footer="0"/>
  <pageSetup paperSize="9" scale="3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0"/>
  <sheetViews>
    <sheetView topLeftCell="A12" zoomScaleNormal="100" workbookViewId="0">
      <selection activeCell="U48" sqref="U48"/>
    </sheetView>
  </sheetViews>
  <sheetFormatPr defaultColWidth="9.140625" defaultRowHeight="14.1"/>
  <cols>
    <col min="1" max="1" width="14.85546875" style="2" bestFit="1" customWidth="1"/>
    <col min="2" max="11" width="9.140625" style="1"/>
    <col min="12" max="12" width="8.5703125" style="1" customWidth="1"/>
    <col min="13" max="16" width="19.42578125" style="1" customWidth="1"/>
    <col min="17" max="17" width="12.42578125" style="1" bestFit="1" customWidth="1"/>
    <col min="18" max="16384" width="9.140625" style="1"/>
  </cols>
  <sheetData>
    <row r="1" spans="1:16" ht="30" customHeight="1">
      <c r="A1" s="87" t="s">
        <v>194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6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6">
      <c r="A3" s="4" t="s">
        <v>1</v>
      </c>
      <c r="B3" s="92" t="s">
        <v>2</v>
      </c>
      <c r="C3" s="92"/>
      <c r="D3" s="92"/>
      <c r="E3" s="92"/>
      <c r="F3" s="92"/>
      <c r="G3" s="92"/>
      <c r="H3" s="92"/>
      <c r="I3" s="92"/>
      <c r="J3" s="92"/>
      <c r="K3" s="92"/>
      <c r="L3" s="93"/>
      <c r="M3" s="11">
        <v>44926</v>
      </c>
      <c r="N3" s="11">
        <v>45291</v>
      </c>
      <c r="O3" s="11">
        <v>45657</v>
      </c>
      <c r="P3" s="11">
        <v>46022</v>
      </c>
    </row>
    <row r="4" spans="1:16" ht="15" customHeight="1">
      <c r="A4" s="110" t="s">
        <v>195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2"/>
    </row>
    <row r="5" spans="1:16">
      <c r="A5" s="8" t="s">
        <v>196</v>
      </c>
      <c r="B5" s="94" t="s">
        <v>197</v>
      </c>
      <c r="C5" s="94"/>
      <c r="D5" s="94"/>
      <c r="E5" s="94"/>
      <c r="F5" s="94"/>
      <c r="G5" s="94"/>
      <c r="H5" s="94"/>
      <c r="I5" s="94"/>
      <c r="J5" s="94"/>
      <c r="K5" s="94"/>
      <c r="L5" s="95"/>
      <c r="M5" s="30">
        <v>3</v>
      </c>
      <c r="N5" s="30">
        <v>3</v>
      </c>
      <c r="O5" s="30">
        <v>3</v>
      </c>
      <c r="P5" s="30">
        <v>3</v>
      </c>
    </row>
    <row r="6" spans="1:16">
      <c r="A6" s="8" t="s">
        <v>198</v>
      </c>
      <c r="B6" s="94" t="s">
        <v>199</v>
      </c>
      <c r="C6" s="94"/>
      <c r="D6" s="94"/>
      <c r="E6" s="94"/>
      <c r="F6" s="94"/>
      <c r="G6" s="94"/>
      <c r="H6" s="94"/>
      <c r="I6" s="94"/>
      <c r="J6" s="94"/>
      <c r="K6" s="94"/>
      <c r="L6" s="95"/>
      <c r="M6" s="30">
        <v>8</v>
      </c>
      <c r="N6" s="30">
        <v>8</v>
      </c>
      <c r="O6" s="30">
        <v>7</v>
      </c>
      <c r="P6" s="30">
        <v>7</v>
      </c>
    </row>
    <row r="7" spans="1:16">
      <c r="A7" s="8" t="s">
        <v>200</v>
      </c>
      <c r="B7" s="94" t="s">
        <v>201</v>
      </c>
      <c r="C7" s="94"/>
      <c r="D7" s="94"/>
      <c r="E7" s="94"/>
      <c r="F7" s="94"/>
      <c r="G7" s="94"/>
      <c r="H7" s="94"/>
      <c r="I7" s="94"/>
      <c r="J7" s="94"/>
      <c r="K7" s="94"/>
      <c r="L7" s="95"/>
      <c r="M7" s="31">
        <v>1</v>
      </c>
      <c r="N7" s="31">
        <v>1</v>
      </c>
      <c r="O7" s="30">
        <v>1</v>
      </c>
      <c r="P7" s="30">
        <v>1</v>
      </c>
    </row>
    <row r="8" spans="1:16">
      <c r="A8" s="8" t="s">
        <v>202</v>
      </c>
      <c r="B8" s="94" t="s">
        <v>203</v>
      </c>
      <c r="C8" s="94"/>
      <c r="D8" s="94"/>
      <c r="E8" s="94"/>
      <c r="F8" s="94"/>
      <c r="G8" s="94"/>
      <c r="H8" s="94"/>
      <c r="I8" s="94"/>
      <c r="J8" s="94"/>
      <c r="K8" s="94"/>
      <c r="L8" s="95"/>
      <c r="M8" s="32">
        <v>13</v>
      </c>
      <c r="N8" s="32">
        <v>13</v>
      </c>
      <c r="O8" s="30">
        <v>13</v>
      </c>
      <c r="P8" s="30">
        <v>13</v>
      </c>
    </row>
    <row r="9" spans="1:16">
      <c r="A9" s="8" t="s">
        <v>204</v>
      </c>
      <c r="B9" s="91" t="s">
        <v>205</v>
      </c>
      <c r="C9" s="91"/>
      <c r="D9" s="91"/>
      <c r="E9" s="91"/>
      <c r="F9" s="91"/>
      <c r="G9" s="91"/>
      <c r="H9" s="91"/>
      <c r="I9" s="91"/>
      <c r="J9" s="91"/>
      <c r="K9" s="91"/>
      <c r="L9" s="88"/>
      <c r="M9" s="31">
        <v>0</v>
      </c>
      <c r="N9" s="31">
        <v>0</v>
      </c>
      <c r="O9" s="30">
        <v>0</v>
      </c>
      <c r="P9" s="30">
        <v>0</v>
      </c>
    </row>
    <row r="10" spans="1:16">
      <c r="A10" s="8" t="s">
        <v>206</v>
      </c>
      <c r="B10" s="91" t="s">
        <v>207</v>
      </c>
      <c r="C10" s="91"/>
      <c r="D10" s="91"/>
      <c r="E10" s="91"/>
      <c r="F10" s="91"/>
      <c r="G10" s="91"/>
      <c r="H10" s="91"/>
      <c r="I10" s="91"/>
      <c r="J10" s="91"/>
      <c r="K10" s="91"/>
      <c r="L10" s="88"/>
      <c r="M10" s="32">
        <v>13</v>
      </c>
      <c r="N10" s="32">
        <v>13</v>
      </c>
      <c r="O10" s="30">
        <v>13</v>
      </c>
      <c r="P10" s="30">
        <v>13</v>
      </c>
    </row>
    <row r="11" spans="1:16" ht="45.95" customHeight="1">
      <c r="A11" s="8" t="s">
        <v>208</v>
      </c>
      <c r="B11" s="96" t="s">
        <v>209</v>
      </c>
      <c r="C11" s="91"/>
      <c r="D11" s="91"/>
      <c r="E11" s="91"/>
      <c r="F11" s="91"/>
      <c r="G11" s="91"/>
      <c r="H11" s="91"/>
      <c r="I11" s="91"/>
      <c r="J11" s="91"/>
      <c r="K11" s="91"/>
      <c r="L11" s="88"/>
      <c r="M11" s="31">
        <v>0</v>
      </c>
      <c r="N11" s="31">
        <v>0</v>
      </c>
      <c r="O11" s="31">
        <v>0</v>
      </c>
      <c r="P11" s="31">
        <v>0</v>
      </c>
    </row>
    <row r="12" spans="1:16" ht="45.95" customHeight="1">
      <c r="A12" s="8" t="s">
        <v>210</v>
      </c>
      <c r="B12" s="96" t="s">
        <v>211</v>
      </c>
      <c r="C12" s="91"/>
      <c r="D12" s="91"/>
      <c r="E12" s="91"/>
      <c r="F12" s="91"/>
      <c r="G12" s="91"/>
      <c r="H12" s="91"/>
      <c r="I12" s="91"/>
      <c r="J12" s="91"/>
      <c r="K12" s="91"/>
      <c r="L12" s="88"/>
      <c r="M12" s="31">
        <v>3</v>
      </c>
      <c r="N12" s="31">
        <v>3</v>
      </c>
      <c r="O12" s="31">
        <v>3</v>
      </c>
      <c r="P12" s="31">
        <v>3</v>
      </c>
    </row>
    <row r="13" spans="1:16" ht="15" customHeight="1">
      <c r="A13" s="8" t="s">
        <v>212</v>
      </c>
      <c r="B13" s="91" t="s">
        <v>213</v>
      </c>
      <c r="C13" s="91"/>
      <c r="D13" s="91"/>
      <c r="E13" s="91"/>
      <c r="F13" s="91"/>
      <c r="G13" s="91"/>
      <c r="H13" s="91"/>
      <c r="I13" s="91"/>
      <c r="J13" s="91"/>
      <c r="K13" s="91"/>
      <c r="L13" s="88"/>
      <c r="M13" s="27" t="s">
        <v>214</v>
      </c>
      <c r="N13" s="27" t="s">
        <v>214</v>
      </c>
      <c r="O13" s="27" t="s">
        <v>214</v>
      </c>
      <c r="P13" s="27" t="s">
        <v>214</v>
      </c>
    </row>
    <row r="14" spans="1:16">
      <c r="A14" s="8" t="s">
        <v>215</v>
      </c>
      <c r="B14" s="91" t="s">
        <v>216</v>
      </c>
      <c r="C14" s="91"/>
      <c r="D14" s="91"/>
      <c r="E14" s="91"/>
      <c r="F14" s="91"/>
      <c r="G14" s="91"/>
      <c r="H14" s="91"/>
      <c r="I14" s="91"/>
      <c r="J14" s="91"/>
      <c r="K14" s="91"/>
      <c r="L14" s="88"/>
      <c r="M14" s="31">
        <v>3</v>
      </c>
      <c r="N14" s="31">
        <v>3</v>
      </c>
      <c r="O14" s="30">
        <v>2</v>
      </c>
      <c r="P14" s="30">
        <v>2</v>
      </c>
    </row>
    <row r="15" spans="1:16">
      <c r="A15" s="8" t="s">
        <v>217</v>
      </c>
      <c r="B15" s="96" t="s">
        <v>218</v>
      </c>
      <c r="C15" s="91"/>
      <c r="D15" s="91"/>
      <c r="E15" s="91"/>
      <c r="F15" s="91"/>
      <c r="G15" s="91"/>
      <c r="H15" s="91"/>
      <c r="I15" s="91"/>
      <c r="J15" s="91"/>
      <c r="K15" s="91"/>
      <c r="L15" s="88"/>
      <c r="M15" s="31">
        <v>1</v>
      </c>
      <c r="N15" s="31">
        <v>1</v>
      </c>
      <c r="O15" s="30">
        <v>1</v>
      </c>
      <c r="P15" s="30">
        <v>1</v>
      </c>
    </row>
    <row r="16" spans="1:16">
      <c r="A16" s="8" t="s">
        <v>219</v>
      </c>
      <c r="B16" s="91" t="s">
        <v>220</v>
      </c>
      <c r="C16" s="91"/>
      <c r="D16" s="91"/>
      <c r="E16" s="91"/>
      <c r="F16" s="91"/>
      <c r="G16" s="91"/>
      <c r="H16" s="91"/>
      <c r="I16" s="91"/>
      <c r="J16" s="91"/>
      <c r="K16" s="91"/>
      <c r="L16" s="88"/>
      <c r="M16" s="31">
        <v>7</v>
      </c>
      <c r="N16" s="31">
        <v>7</v>
      </c>
      <c r="O16" s="30">
        <v>7</v>
      </c>
      <c r="P16" s="30">
        <v>7</v>
      </c>
    </row>
    <row r="17" spans="1:16">
      <c r="A17" s="8" t="s">
        <v>221</v>
      </c>
      <c r="B17" s="96" t="s">
        <v>222</v>
      </c>
      <c r="C17" s="91"/>
      <c r="D17" s="91"/>
      <c r="E17" s="91"/>
      <c r="F17" s="91"/>
      <c r="G17" s="91"/>
      <c r="H17" s="91"/>
      <c r="I17" s="91"/>
      <c r="J17" s="91"/>
      <c r="K17" s="91"/>
      <c r="L17" s="88"/>
      <c r="M17" s="31">
        <v>0</v>
      </c>
      <c r="N17" s="31">
        <v>0</v>
      </c>
      <c r="O17" s="30">
        <v>0</v>
      </c>
      <c r="P17" s="30">
        <v>0</v>
      </c>
    </row>
    <row r="18" spans="1:16">
      <c r="A18" s="8" t="s">
        <v>223</v>
      </c>
      <c r="B18" s="91" t="s">
        <v>224</v>
      </c>
      <c r="C18" s="91"/>
      <c r="D18" s="91"/>
      <c r="E18" s="91"/>
      <c r="F18" s="91"/>
      <c r="G18" s="91"/>
      <c r="H18" s="91"/>
      <c r="I18" s="91"/>
      <c r="J18" s="91"/>
      <c r="K18" s="91"/>
      <c r="L18" s="88"/>
      <c r="M18" s="31">
        <v>7</v>
      </c>
      <c r="N18" s="31">
        <v>7</v>
      </c>
      <c r="O18" s="30">
        <v>7</v>
      </c>
      <c r="P18" s="30">
        <v>7</v>
      </c>
    </row>
    <row r="19" spans="1:16" ht="15" customHeight="1">
      <c r="A19" s="8" t="s">
        <v>212</v>
      </c>
      <c r="B19" s="91" t="s">
        <v>213</v>
      </c>
      <c r="C19" s="91"/>
      <c r="D19" s="91"/>
      <c r="E19" s="91"/>
      <c r="F19" s="91"/>
      <c r="G19" s="91"/>
      <c r="H19" s="91"/>
      <c r="I19" s="91"/>
      <c r="J19" s="91"/>
      <c r="K19" s="91"/>
      <c r="L19" s="88"/>
      <c r="M19" s="27" t="s">
        <v>225</v>
      </c>
      <c r="N19" s="27" t="s">
        <v>225</v>
      </c>
      <c r="O19" s="27" t="s">
        <v>225</v>
      </c>
      <c r="P19" s="27" t="s">
        <v>225</v>
      </c>
    </row>
    <row r="20" spans="1:16">
      <c r="A20" s="8" t="s">
        <v>215</v>
      </c>
      <c r="B20" s="91" t="s">
        <v>216</v>
      </c>
      <c r="C20" s="91"/>
      <c r="D20" s="91"/>
      <c r="E20" s="91"/>
      <c r="F20" s="91"/>
      <c r="G20" s="91"/>
      <c r="H20" s="91"/>
      <c r="I20" s="91"/>
      <c r="J20" s="91"/>
      <c r="K20" s="91"/>
      <c r="L20" s="88"/>
      <c r="M20" s="31">
        <v>3</v>
      </c>
      <c r="N20" s="31">
        <v>3</v>
      </c>
      <c r="O20" s="30">
        <v>3</v>
      </c>
      <c r="P20" s="30">
        <v>3</v>
      </c>
    </row>
    <row r="21" spans="1:16">
      <c r="A21" s="8" t="s">
        <v>217</v>
      </c>
      <c r="B21" s="91" t="s">
        <v>218</v>
      </c>
      <c r="C21" s="91"/>
      <c r="D21" s="91"/>
      <c r="E21" s="91"/>
      <c r="F21" s="91"/>
      <c r="G21" s="91"/>
      <c r="H21" s="91"/>
      <c r="I21" s="91"/>
      <c r="J21" s="91"/>
      <c r="K21" s="91"/>
      <c r="L21" s="88"/>
      <c r="M21" s="31">
        <v>0</v>
      </c>
      <c r="N21" s="31">
        <v>0</v>
      </c>
      <c r="O21" s="30">
        <v>0</v>
      </c>
      <c r="P21" s="30">
        <v>0</v>
      </c>
    </row>
    <row r="22" spans="1:16">
      <c r="A22" s="8" t="s">
        <v>219</v>
      </c>
      <c r="B22" s="91" t="s">
        <v>220</v>
      </c>
      <c r="C22" s="91"/>
      <c r="D22" s="91"/>
      <c r="E22" s="91"/>
      <c r="F22" s="91"/>
      <c r="G22" s="91"/>
      <c r="H22" s="91"/>
      <c r="I22" s="91"/>
      <c r="J22" s="91"/>
      <c r="K22" s="91"/>
      <c r="L22" s="88"/>
      <c r="M22" s="31">
        <v>6</v>
      </c>
      <c r="N22" s="31">
        <v>6</v>
      </c>
      <c r="O22" s="30">
        <v>6</v>
      </c>
      <c r="P22" s="30">
        <v>6</v>
      </c>
    </row>
    <row r="23" spans="1:16">
      <c r="A23" s="8" t="s">
        <v>221</v>
      </c>
      <c r="B23" s="96" t="s">
        <v>222</v>
      </c>
      <c r="C23" s="91"/>
      <c r="D23" s="91"/>
      <c r="E23" s="91"/>
      <c r="F23" s="91"/>
      <c r="G23" s="91"/>
      <c r="H23" s="91"/>
      <c r="I23" s="91"/>
      <c r="J23" s="91"/>
      <c r="K23" s="91"/>
      <c r="L23" s="88"/>
      <c r="M23" s="31">
        <v>0</v>
      </c>
      <c r="N23" s="31">
        <v>0</v>
      </c>
      <c r="O23" s="30">
        <v>0</v>
      </c>
      <c r="P23" s="30">
        <v>0</v>
      </c>
    </row>
    <row r="24" spans="1:16">
      <c r="A24" s="8" t="s">
        <v>223</v>
      </c>
      <c r="B24" s="91" t="s">
        <v>224</v>
      </c>
      <c r="C24" s="91"/>
      <c r="D24" s="91"/>
      <c r="E24" s="91"/>
      <c r="F24" s="91"/>
      <c r="G24" s="91"/>
      <c r="H24" s="91"/>
      <c r="I24" s="91"/>
      <c r="J24" s="91"/>
      <c r="K24" s="91"/>
      <c r="L24" s="88"/>
      <c r="M24" s="31">
        <v>6</v>
      </c>
      <c r="N24" s="31">
        <v>6</v>
      </c>
      <c r="O24" s="30">
        <v>6</v>
      </c>
      <c r="P24" s="30">
        <v>6</v>
      </c>
    </row>
    <row r="25" spans="1:16" ht="45.95" customHeight="1">
      <c r="A25" s="8" t="s">
        <v>212</v>
      </c>
      <c r="B25" s="88" t="s">
        <v>213</v>
      </c>
      <c r="C25" s="89"/>
      <c r="D25" s="89"/>
      <c r="E25" s="89"/>
      <c r="F25" s="89"/>
      <c r="G25" s="89"/>
      <c r="H25" s="89"/>
      <c r="I25" s="89"/>
      <c r="J25" s="89"/>
      <c r="K25" s="89"/>
      <c r="L25" s="90"/>
      <c r="M25" s="36" t="s">
        <v>226</v>
      </c>
      <c r="N25" s="36" t="s">
        <v>226</v>
      </c>
      <c r="O25" s="36" t="s">
        <v>226</v>
      </c>
      <c r="P25" s="36" t="s">
        <v>226</v>
      </c>
    </row>
    <row r="26" spans="1:16">
      <c r="A26" s="8" t="s">
        <v>215</v>
      </c>
      <c r="B26" s="88" t="s">
        <v>216</v>
      </c>
      <c r="C26" s="89"/>
      <c r="D26" s="89"/>
      <c r="E26" s="89"/>
      <c r="F26" s="89"/>
      <c r="G26" s="89"/>
      <c r="H26" s="89"/>
      <c r="I26" s="89"/>
      <c r="J26" s="89"/>
      <c r="K26" s="89"/>
      <c r="L26" s="90"/>
      <c r="M26" s="31">
        <v>1</v>
      </c>
      <c r="N26" s="31">
        <v>1</v>
      </c>
      <c r="O26" s="30">
        <v>1</v>
      </c>
      <c r="P26" s="30">
        <v>1</v>
      </c>
    </row>
    <row r="27" spans="1:16" ht="15" customHeight="1">
      <c r="A27" s="8" t="s">
        <v>217</v>
      </c>
      <c r="B27" s="88" t="s">
        <v>218</v>
      </c>
      <c r="C27" s="89"/>
      <c r="D27" s="89"/>
      <c r="E27" s="89"/>
      <c r="F27" s="89"/>
      <c r="G27" s="89"/>
      <c r="H27" s="89"/>
      <c r="I27" s="89"/>
      <c r="J27" s="89"/>
      <c r="K27" s="89"/>
      <c r="L27" s="90"/>
      <c r="M27" s="31">
        <v>0</v>
      </c>
      <c r="N27" s="31">
        <v>0</v>
      </c>
      <c r="O27" s="30">
        <v>0</v>
      </c>
      <c r="P27" s="30">
        <v>0</v>
      </c>
    </row>
    <row r="28" spans="1:16" ht="15.95" customHeight="1">
      <c r="A28" s="8" t="s">
        <v>219</v>
      </c>
      <c r="B28" s="88" t="s">
        <v>220</v>
      </c>
      <c r="C28" s="89"/>
      <c r="D28" s="89"/>
      <c r="E28" s="89"/>
      <c r="F28" s="89"/>
      <c r="G28" s="89"/>
      <c r="H28" s="89"/>
      <c r="I28" s="89"/>
      <c r="J28" s="89"/>
      <c r="K28" s="89"/>
      <c r="L28" s="90"/>
      <c r="M28" s="31">
        <v>0</v>
      </c>
      <c r="N28" s="31">
        <v>0</v>
      </c>
      <c r="O28" s="30">
        <v>0</v>
      </c>
      <c r="P28" s="30">
        <v>0</v>
      </c>
    </row>
    <row r="29" spans="1:16" ht="16.7" customHeight="1">
      <c r="A29" s="8" t="s">
        <v>221</v>
      </c>
      <c r="B29" s="88" t="s">
        <v>222</v>
      </c>
      <c r="C29" s="89"/>
      <c r="D29" s="89"/>
      <c r="E29" s="89"/>
      <c r="F29" s="89"/>
      <c r="G29" s="89"/>
      <c r="H29" s="89"/>
      <c r="I29" s="89"/>
      <c r="J29" s="89"/>
      <c r="K29" s="89"/>
      <c r="L29" s="90"/>
      <c r="M29" s="31">
        <v>0</v>
      </c>
      <c r="N29" s="31">
        <v>0</v>
      </c>
      <c r="O29" s="30">
        <v>0</v>
      </c>
      <c r="P29" s="30">
        <v>0</v>
      </c>
    </row>
    <row r="30" spans="1:16" ht="14.85" customHeight="1">
      <c r="A30" s="8" t="s">
        <v>223</v>
      </c>
      <c r="B30" s="88" t="s">
        <v>224</v>
      </c>
      <c r="C30" s="89"/>
      <c r="D30" s="89"/>
      <c r="E30" s="89"/>
      <c r="F30" s="89"/>
      <c r="G30" s="89"/>
      <c r="H30" s="89"/>
      <c r="I30" s="89"/>
      <c r="J30" s="89"/>
      <c r="K30" s="89"/>
      <c r="L30" s="90"/>
      <c r="M30" s="31">
        <v>0</v>
      </c>
      <c r="N30" s="31">
        <v>0</v>
      </c>
      <c r="O30" s="30">
        <v>0</v>
      </c>
      <c r="P30" s="30">
        <v>0</v>
      </c>
    </row>
    <row r="31" spans="1:16" ht="50.85" customHeight="1">
      <c r="A31" s="8" t="s">
        <v>227</v>
      </c>
      <c r="B31" s="99" t="s">
        <v>228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1"/>
      <c r="M31" s="31">
        <v>0</v>
      </c>
      <c r="N31" s="31">
        <v>0</v>
      </c>
      <c r="O31" s="31">
        <v>0</v>
      </c>
      <c r="P31" s="31">
        <v>0</v>
      </c>
    </row>
    <row r="32" spans="1:16" ht="30.95" customHeight="1">
      <c r="A32" s="8" t="s">
        <v>229</v>
      </c>
      <c r="B32" s="91" t="s">
        <v>230</v>
      </c>
      <c r="C32" s="91"/>
      <c r="D32" s="91"/>
      <c r="E32" s="91"/>
      <c r="F32" s="91"/>
      <c r="G32" s="91"/>
      <c r="H32" s="91"/>
      <c r="I32" s="91"/>
      <c r="J32" s="91"/>
      <c r="K32" s="91"/>
      <c r="L32" s="88"/>
      <c r="M32" s="31">
        <v>2</v>
      </c>
      <c r="N32" s="31">
        <v>2</v>
      </c>
      <c r="O32" s="31">
        <v>2</v>
      </c>
      <c r="P32" s="31">
        <v>2</v>
      </c>
    </row>
    <row r="33" spans="1:16" ht="15" customHeight="1">
      <c r="A33" s="107" t="s">
        <v>231</v>
      </c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108"/>
    </row>
    <row r="34" spans="1:16" ht="30.95" customHeight="1">
      <c r="A34" s="8" t="s">
        <v>232</v>
      </c>
      <c r="B34" s="103" t="s">
        <v>233</v>
      </c>
      <c r="C34" s="103"/>
      <c r="D34" s="103"/>
      <c r="E34" s="103"/>
      <c r="F34" s="103"/>
      <c r="G34" s="103"/>
      <c r="H34" s="103"/>
      <c r="I34" s="103"/>
      <c r="J34" s="103"/>
      <c r="K34" s="103"/>
      <c r="L34" s="104"/>
      <c r="M34" s="31">
        <v>0</v>
      </c>
      <c r="N34" s="31">
        <v>0</v>
      </c>
      <c r="O34" s="31">
        <v>0</v>
      </c>
      <c r="P34" s="31">
        <v>0</v>
      </c>
    </row>
    <row r="35" spans="1:16" ht="21.6" customHeight="1">
      <c r="A35" s="8" t="s">
        <v>234</v>
      </c>
      <c r="B35" s="102" t="s">
        <v>235</v>
      </c>
      <c r="C35" s="103"/>
      <c r="D35" s="103"/>
      <c r="E35" s="103"/>
      <c r="F35" s="103"/>
      <c r="G35" s="103"/>
      <c r="H35" s="103"/>
      <c r="I35" s="103"/>
      <c r="J35" s="103"/>
      <c r="K35" s="103"/>
      <c r="L35" s="104"/>
      <c r="M35" s="33">
        <f>'[3]2020, 2021, 2022'!$M$58</f>
        <v>1555886201.9312375</v>
      </c>
      <c r="N35" s="33">
        <v>1645901488.6949079</v>
      </c>
      <c r="O35" s="33">
        <v>1874474718.74</v>
      </c>
      <c r="P35" s="33">
        <v>2151764129.3870268</v>
      </c>
    </row>
    <row r="36" spans="1:16" ht="32.85" customHeight="1">
      <c r="A36" s="8" t="s">
        <v>236</v>
      </c>
      <c r="B36" s="109" t="s">
        <v>237</v>
      </c>
      <c r="C36" s="97"/>
      <c r="D36" s="97"/>
      <c r="E36" s="97"/>
      <c r="F36" s="97"/>
      <c r="G36" s="97"/>
      <c r="H36" s="97"/>
      <c r="I36" s="97"/>
      <c r="J36" s="97"/>
      <c r="K36" s="97"/>
      <c r="L36" s="98"/>
      <c r="M36" s="33">
        <f>'[3]2020, 2021, 2022'!$M$58</f>
        <v>1555886201.9312375</v>
      </c>
      <c r="N36" s="33">
        <v>1645901488.6949079</v>
      </c>
      <c r="O36" s="33">
        <v>1874474718.74</v>
      </c>
      <c r="P36" s="33">
        <v>2151764129.3870268</v>
      </c>
    </row>
    <row r="37" spans="1:16" ht="30.95" customHeight="1">
      <c r="A37" s="8" t="s">
        <v>238</v>
      </c>
      <c r="B37" s="109" t="s">
        <v>239</v>
      </c>
      <c r="C37" s="97"/>
      <c r="D37" s="97"/>
      <c r="E37" s="97"/>
      <c r="F37" s="97"/>
      <c r="G37" s="97"/>
      <c r="H37" s="97"/>
      <c r="I37" s="97"/>
      <c r="J37" s="97"/>
      <c r="K37" s="97"/>
      <c r="L37" s="98"/>
      <c r="M37" s="39" t="s">
        <v>21</v>
      </c>
      <c r="N37" s="39" t="s">
        <v>21</v>
      </c>
      <c r="O37" s="39" t="s">
        <v>21</v>
      </c>
      <c r="P37" s="39" t="s">
        <v>21</v>
      </c>
    </row>
    <row r="38" spans="1:16" ht="30" customHeight="1">
      <c r="A38" s="8" t="s">
        <v>240</v>
      </c>
      <c r="B38" s="109" t="s">
        <v>241</v>
      </c>
      <c r="C38" s="97"/>
      <c r="D38" s="97"/>
      <c r="E38" s="97"/>
      <c r="F38" s="97"/>
      <c r="G38" s="97"/>
      <c r="H38" s="97"/>
      <c r="I38" s="97"/>
      <c r="J38" s="97"/>
      <c r="K38" s="97"/>
      <c r="L38" s="98"/>
      <c r="M38" s="39" t="s">
        <v>21</v>
      </c>
      <c r="N38" s="39" t="s">
        <v>21</v>
      </c>
      <c r="O38" s="39" t="s">
        <v>21</v>
      </c>
      <c r="P38" s="39" t="s">
        <v>21</v>
      </c>
    </row>
    <row r="39" spans="1:16" ht="15.6" customHeight="1">
      <c r="A39" s="107" t="s">
        <v>242</v>
      </c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108"/>
    </row>
    <row r="40" spans="1:16" ht="15" customHeight="1">
      <c r="A40" s="8" t="s">
        <v>243</v>
      </c>
      <c r="B40" s="103" t="s">
        <v>244</v>
      </c>
      <c r="C40" s="103"/>
      <c r="D40" s="103"/>
      <c r="E40" s="103"/>
      <c r="F40" s="103"/>
      <c r="G40" s="103"/>
      <c r="H40" s="103"/>
      <c r="I40" s="103"/>
      <c r="J40" s="103"/>
      <c r="K40" s="103"/>
      <c r="L40" s="104"/>
      <c r="M40" s="33">
        <f>'[3]2020, 2021, 2022'!$M$60</f>
        <v>807364845.22820604</v>
      </c>
      <c r="N40" s="33">
        <v>843284172.53577614</v>
      </c>
      <c r="O40" s="33">
        <v>875118774.79999995</v>
      </c>
      <c r="P40" s="33">
        <v>1012778686.3291762</v>
      </c>
    </row>
    <row r="41" spans="1:16" ht="29.1" customHeight="1">
      <c r="A41" s="8" t="s">
        <v>245</v>
      </c>
      <c r="B41" s="97" t="s">
        <v>246</v>
      </c>
      <c r="C41" s="97"/>
      <c r="D41" s="97"/>
      <c r="E41" s="97"/>
      <c r="F41" s="97"/>
      <c r="G41" s="97"/>
      <c r="H41" s="97"/>
      <c r="I41" s="97"/>
      <c r="J41" s="97"/>
      <c r="K41" s="97"/>
      <c r="L41" s="98"/>
      <c r="M41" s="33">
        <f>'[3]2020, 2021, 2022'!$M$60</f>
        <v>807364845.22820604</v>
      </c>
      <c r="N41" s="33">
        <v>843284172.53577614</v>
      </c>
      <c r="O41" s="33">
        <v>875118774.79999995</v>
      </c>
      <c r="P41" s="33">
        <v>1012778686.3291762</v>
      </c>
    </row>
    <row r="42" spans="1:16" ht="30.95" customHeight="1">
      <c r="A42" s="8" t="s">
        <v>247</v>
      </c>
      <c r="B42" s="97" t="s">
        <v>248</v>
      </c>
      <c r="C42" s="97"/>
      <c r="D42" s="97"/>
      <c r="E42" s="97"/>
      <c r="F42" s="97"/>
      <c r="G42" s="97"/>
      <c r="H42" s="97"/>
      <c r="I42" s="97"/>
      <c r="J42" s="97"/>
      <c r="K42" s="97"/>
      <c r="L42" s="98"/>
      <c r="M42" s="39" t="s">
        <v>21</v>
      </c>
      <c r="N42" s="39" t="s">
        <v>21</v>
      </c>
      <c r="O42" s="39" t="s">
        <v>21</v>
      </c>
      <c r="P42" s="39" t="s">
        <v>21</v>
      </c>
    </row>
    <row r="43" spans="1:16" ht="33" customHeight="1">
      <c r="A43" s="8" t="s">
        <v>249</v>
      </c>
      <c r="B43" s="109" t="s">
        <v>250</v>
      </c>
      <c r="C43" s="97"/>
      <c r="D43" s="97"/>
      <c r="E43" s="97"/>
      <c r="F43" s="97"/>
      <c r="G43" s="97"/>
      <c r="H43" s="97"/>
      <c r="I43" s="97"/>
      <c r="J43" s="97"/>
      <c r="K43" s="97"/>
      <c r="L43" s="98"/>
      <c r="M43" s="39" t="s">
        <v>21</v>
      </c>
      <c r="N43" s="39" t="s">
        <v>21</v>
      </c>
      <c r="O43" s="39" t="s">
        <v>21</v>
      </c>
      <c r="P43" s="39" t="s">
        <v>21</v>
      </c>
    </row>
    <row r="44" spans="1:16" ht="15" customHeight="1">
      <c r="A44" s="107" t="s">
        <v>251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108"/>
    </row>
    <row r="45" spans="1:16" ht="29.85" customHeight="1">
      <c r="A45" s="8" t="s">
        <v>252</v>
      </c>
      <c r="B45" s="102" t="s">
        <v>253</v>
      </c>
      <c r="C45" s="103"/>
      <c r="D45" s="103"/>
      <c r="E45" s="103"/>
      <c r="F45" s="103"/>
      <c r="G45" s="103"/>
      <c r="H45" s="103"/>
      <c r="I45" s="103"/>
      <c r="J45" s="103"/>
      <c r="K45" s="103"/>
      <c r="L45" s="104"/>
      <c r="M45" s="12">
        <v>0</v>
      </c>
      <c r="N45" s="12">
        <v>0</v>
      </c>
      <c r="O45" s="12">
        <v>0</v>
      </c>
      <c r="P45" s="12">
        <v>0</v>
      </c>
    </row>
    <row r="46" spans="1:16">
      <c r="A46" s="8" t="s">
        <v>254</v>
      </c>
      <c r="B46" s="105" t="s">
        <v>255</v>
      </c>
      <c r="C46" s="105"/>
      <c r="D46" s="105"/>
      <c r="E46" s="105"/>
      <c r="F46" s="105"/>
      <c r="G46" s="105"/>
      <c r="H46" s="105"/>
      <c r="I46" s="105"/>
      <c r="J46" s="105"/>
      <c r="K46" s="105"/>
      <c r="L46" s="106"/>
      <c r="M46" s="12" t="s">
        <v>21</v>
      </c>
      <c r="N46" s="12" t="s">
        <v>21</v>
      </c>
      <c r="O46" s="12" t="s">
        <v>21</v>
      </c>
      <c r="P46" s="12" t="s">
        <v>21</v>
      </c>
    </row>
    <row r="47" spans="1:16">
      <c r="A47" s="13" t="s">
        <v>256</v>
      </c>
      <c r="B47" s="97" t="s">
        <v>257</v>
      </c>
      <c r="C47" s="97"/>
      <c r="D47" s="97"/>
      <c r="E47" s="97"/>
      <c r="F47" s="97"/>
      <c r="G47" s="97"/>
      <c r="H47" s="97"/>
      <c r="I47" s="97"/>
      <c r="J47" s="97"/>
      <c r="K47" s="97"/>
      <c r="L47" s="98"/>
      <c r="M47" s="12" t="s">
        <v>21</v>
      </c>
      <c r="N47" s="12" t="s">
        <v>21</v>
      </c>
      <c r="O47" s="12" t="s">
        <v>21</v>
      </c>
      <c r="P47" s="12" t="s">
        <v>21</v>
      </c>
    </row>
    <row r="48" spans="1:16" ht="29.85" customHeight="1">
      <c r="A48" s="8" t="s">
        <v>258</v>
      </c>
      <c r="B48" s="102" t="s">
        <v>259</v>
      </c>
      <c r="C48" s="103"/>
      <c r="D48" s="103"/>
      <c r="E48" s="103"/>
      <c r="F48" s="103"/>
      <c r="G48" s="103"/>
      <c r="H48" s="103"/>
      <c r="I48" s="103"/>
      <c r="J48" s="103"/>
      <c r="K48" s="103"/>
      <c r="L48" s="104"/>
      <c r="M48" s="12">
        <v>0</v>
      </c>
      <c r="N48" s="12">
        <v>0</v>
      </c>
      <c r="O48" s="12">
        <v>0</v>
      </c>
      <c r="P48" s="12">
        <v>0</v>
      </c>
    </row>
    <row r="49" spans="1:16">
      <c r="A49" s="8" t="s">
        <v>260</v>
      </c>
      <c r="B49" s="97" t="s">
        <v>255</v>
      </c>
      <c r="C49" s="97"/>
      <c r="D49" s="97"/>
      <c r="E49" s="97"/>
      <c r="F49" s="97"/>
      <c r="G49" s="97"/>
      <c r="H49" s="97"/>
      <c r="I49" s="97"/>
      <c r="J49" s="97"/>
      <c r="K49" s="97"/>
      <c r="L49" s="98"/>
      <c r="M49" s="12" t="s">
        <v>21</v>
      </c>
      <c r="N49" s="12" t="s">
        <v>21</v>
      </c>
      <c r="O49" s="12" t="s">
        <v>21</v>
      </c>
      <c r="P49" s="12" t="s">
        <v>21</v>
      </c>
    </row>
    <row r="50" spans="1:16">
      <c r="A50" s="8" t="s">
        <v>261</v>
      </c>
      <c r="B50" s="97" t="s">
        <v>257</v>
      </c>
      <c r="C50" s="97"/>
      <c r="D50" s="97"/>
      <c r="E50" s="97"/>
      <c r="F50" s="97"/>
      <c r="G50" s="97"/>
      <c r="H50" s="97"/>
      <c r="I50" s="97"/>
      <c r="J50" s="97"/>
      <c r="K50" s="97"/>
      <c r="L50" s="98"/>
      <c r="M50" s="12" t="s">
        <v>21</v>
      </c>
      <c r="N50" s="12" t="s">
        <v>21</v>
      </c>
      <c r="O50" s="12" t="s">
        <v>21</v>
      </c>
      <c r="P50" s="12" t="s">
        <v>21</v>
      </c>
    </row>
  </sheetData>
  <mergeCells count="49">
    <mergeCell ref="A4:P4"/>
    <mergeCell ref="A33:P33"/>
    <mergeCell ref="A39:P39"/>
    <mergeCell ref="B25:L25"/>
    <mergeCell ref="B26:L26"/>
    <mergeCell ref="B27:L27"/>
    <mergeCell ref="B32:L32"/>
    <mergeCell ref="B34:L34"/>
    <mergeCell ref="B35:L35"/>
    <mergeCell ref="B36:L36"/>
    <mergeCell ref="B37:L37"/>
    <mergeCell ref="B38:L38"/>
    <mergeCell ref="B20:L20"/>
    <mergeCell ref="B21:L21"/>
    <mergeCell ref="B22:L22"/>
    <mergeCell ref="B23:L23"/>
    <mergeCell ref="B42:L42"/>
    <mergeCell ref="B31:L31"/>
    <mergeCell ref="B50:L50"/>
    <mergeCell ref="B45:L45"/>
    <mergeCell ref="B46:L46"/>
    <mergeCell ref="B47:L47"/>
    <mergeCell ref="B48:L48"/>
    <mergeCell ref="B49:L49"/>
    <mergeCell ref="A44:P44"/>
    <mergeCell ref="B43:L43"/>
    <mergeCell ref="B40:L40"/>
    <mergeCell ref="B41:L41"/>
    <mergeCell ref="B14:L14"/>
    <mergeCell ref="B15:L15"/>
    <mergeCell ref="B16:L16"/>
    <mergeCell ref="B17:L17"/>
    <mergeCell ref="B18:L18"/>
    <mergeCell ref="A1:O1"/>
    <mergeCell ref="B28:L28"/>
    <mergeCell ref="B29:L29"/>
    <mergeCell ref="B30:L30"/>
    <mergeCell ref="B13:L13"/>
    <mergeCell ref="B3:L3"/>
    <mergeCell ref="B5:L5"/>
    <mergeCell ref="B6:L6"/>
    <mergeCell ref="B7:L7"/>
    <mergeCell ref="B12:L12"/>
    <mergeCell ref="B24:L24"/>
    <mergeCell ref="B8:L8"/>
    <mergeCell ref="B9:L9"/>
    <mergeCell ref="B10:L10"/>
    <mergeCell ref="B11:L11"/>
    <mergeCell ref="B19:L19"/>
  </mergeCells>
  <pageMargins left="0" right="0" top="0" bottom="0" header="0" footer="0"/>
  <pageSetup paperSize="9" scale="5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AZN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Tea Perko</dc:creator>
  <cp:keywords/>
  <dc:description/>
  <cp:lastModifiedBy/>
  <cp:revision/>
  <dcterms:created xsi:type="dcterms:W3CDTF">2018-06-27T11:06:43Z</dcterms:created>
  <dcterms:modified xsi:type="dcterms:W3CDTF">2026-07-21T10:50:29Z</dcterms:modified>
  <cp:category/>
  <cp:contentStatus/>
</cp:coreProperties>
</file>